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010" activeTab="0"/>
  </bookViews>
  <sheets>
    <sheet name="1ª FASE" sheetId="1" r:id="rId1"/>
  </sheets>
  <definedNames/>
  <calcPr fullCalcOnLoad="1"/>
</workbook>
</file>

<file path=xl/sharedStrings.xml><?xml version="1.0" encoding="utf-8"?>
<sst xmlns="http://schemas.openxmlformats.org/spreadsheetml/2006/main" count="300" uniqueCount="118">
  <si>
    <t>Mat</t>
  </si>
  <si>
    <t>Jogadores</t>
  </si>
  <si>
    <t>G</t>
  </si>
  <si>
    <t>A</t>
  </si>
  <si>
    <t>V</t>
  </si>
  <si>
    <t>J</t>
  </si>
  <si>
    <t>M</t>
  </si>
  <si>
    <t>NºTGS</t>
  </si>
  <si>
    <t>AMIGOS DA BOLA</t>
  </si>
  <si>
    <t>Josmar dos Santos Constâncio</t>
  </si>
  <si>
    <t>Volmir Polo</t>
  </si>
  <si>
    <t>Ricardo Andre Guterres</t>
  </si>
  <si>
    <t>Luis Otocar Zimmermann</t>
  </si>
  <si>
    <t>Josmar Constâncio</t>
  </si>
  <si>
    <t>Braulio Allebrante</t>
  </si>
  <si>
    <t>Rogerio Franque Guedes Mello</t>
  </si>
  <si>
    <t>Ricardo Zanchett</t>
  </si>
  <si>
    <t>Leone Elio Pess</t>
  </si>
  <si>
    <t>Emerson Ceretta de Morais</t>
  </si>
  <si>
    <t>João de Deus Hintz de Lima</t>
  </si>
  <si>
    <t>6534-1</t>
  </si>
  <si>
    <t>Itacir Fernando de Souza</t>
  </si>
  <si>
    <t>Arceu Tomasi</t>
  </si>
  <si>
    <t>João de Lima</t>
  </si>
  <si>
    <t>AMIGOS IMOBILIÁRIA VERDI</t>
  </si>
  <si>
    <t>MECÂNICA EZATTA /</t>
  </si>
  <si>
    <t>SUPERMERCADO MARCOLAN</t>
  </si>
  <si>
    <t>SL /</t>
  </si>
  <si>
    <t>PARCERIA</t>
  </si>
  <si>
    <t>Julio Cezar Toazza</t>
  </si>
  <si>
    <t>Paulo Cesar Rodrigues dos Santos</t>
  </si>
  <si>
    <t>Adilson de Oliveira</t>
  </si>
  <si>
    <t>Jair Gonçalves da Silva</t>
  </si>
  <si>
    <t>Luiz Cezar Toldo</t>
  </si>
  <si>
    <t>Jose Valdir Camargo</t>
  </si>
  <si>
    <t>22/12/2020 06 x 01 AMIGOS</t>
  </si>
  <si>
    <t>Gilmar Andre Telles Souza</t>
  </si>
  <si>
    <t>Jose Camargo</t>
  </si>
  <si>
    <t>Marcio Luis Simoni</t>
  </si>
  <si>
    <t>Ronie Nascimento da Silva</t>
  </si>
  <si>
    <t>Andre Luis Correa de Camargo</t>
  </si>
  <si>
    <t>Jerri Adriano Serena</t>
  </si>
  <si>
    <t>Jeferson Nascimento da Silva</t>
  </si>
  <si>
    <t>Carlos Alberto Zanotto</t>
  </si>
  <si>
    <t>Luis Carlos Vieira</t>
  </si>
  <si>
    <t>22/12/2020 01 x 06 SL/PARCE</t>
  </si>
  <si>
    <t>Marcos Antonio Gomes Pavão</t>
  </si>
  <si>
    <t>Olair Chaves</t>
  </si>
  <si>
    <t>Rodilei Antonio Bruel</t>
  </si>
  <si>
    <t>João Carlos Lorini</t>
  </si>
  <si>
    <t>22/12/2020 01 x 02 MECÂNIC</t>
  </si>
  <si>
    <t>Paulo Ivonir Lago</t>
  </si>
  <si>
    <t>7500-1</t>
  </si>
  <si>
    <t>Edemar Paulo Zortea</t>
  </si>
  <si>
    <t>Luciano Morelo</t>
  </si>
  <si>
    <t>Altemir Rosso</t>
  </si>
  <si>
    <t>Ademar Cardoso</t>
  </si>
  <si>
    <t>Jose Elio Oliveira</t>
  </si>
  <si>
    <t>Adilar Gabrielle</t>
  </si>
  <si>
    <t>Leonel Fagundes</t>
  </si>
  <si>
    <t>22/12/2020 02 x 01 IMOBILIA</t>
  </si>
  <si>
    <t>Paulo Lago</t>
  </si>
  <si>
    <t>Charles Marcon Bugança</t>
  </si>
  <si>
    <t>Celso Marcolan</t>
  </si>
  <si>
    <t>Luiz Airton de Paula</t>
  </si>
  <si>
    <t xml:space="preserve">07/01/2021 01 x 06   SL/PARC </t>
  </si>
  <si>
    <t>Jair Renato Oliveira Boeira</t>
  </si>
  <si>
    <t>Tadeu Mores Trindade</t>
  </si>
  <si>
    <t>07/01/2021 06 x 01 MECANICA</t>
  </si>
  <si>
    <t>Jair Renato Boeira</t>
  </si>
  <si>
    <t>07/01/2021 02 x 04 AMIGOS</t>
  </si>
  <si>
    <t>Rudimar Betanin</t>
  </si>
  <si>
    <t>Alcides Verdi</t>
  </si>
  <si>
    <t>Jose Ricardo Attolini</t>
  </si>
  <si>
    <t>Altemir Seibel</t>
  </si>
  <si>
    <t>Cesar Davi Deutzchman da Silva</t>
  </si>
  <si>
    <t>07/01/2021 04 x 02 IMOBILIA</t>
  </si>
  <si>
    <t>Sandro Luis Andrade</t>
  </si>
  <si>
    <t>Marcio Andre Segat</t>
  </si>
  <si>
    <t>Alexandre Barbosa</t>
  </si>
  <si>
    <t>Luiz Andre Cardoso de Freitas</t>
  </si>
  <si>
    <t>10539-1</t>
  </si>
  <si>
    <t>Carlos Marion Ferraz de Almeida</t>
  </si>
  <si>
    <t>Jair Luiz Calherrão</t>
  </si>
  <si>
    <t>Luiz Sidnei dos Santos</t>
  </si>
  <si>
    <t>05/02/2021 03 x 01 MECÂN</t>
  </si>
  <si>
    <t>Sandro Andrade</t>
  </si>
  <si>
    <t>Iloe Jose Rosman</t>
  </si>
  <si>
    <t>Gilmar Luis dos Santos Giareta</t>
  </si>
  <si>
    <t>Edemar Zortea</t>
  </si>
  <si>
    <t xml:space="preserve">05/02/2021 01 x 03   AMIGOS </t>
  </si>
  <si>
    <t>05/02/2021 02 x 03 IMOBILIA</t>
  </si>
  <si>
    <t>Marcelo Cordeiro Lopes</t>
  </si>
  <si>
    <t>Osmar Ribeiro</t>
  </si>
  <si>
    <t>Claudiomiro Rodrigues</t>
  </si>
  <si>
    <t>Selmar Favero</t>
  </si>
  <si>
    <t>05/02/2021 03 x 02 SL/PARC</t>
  </si>
  <si>
    <t>19/02/2020 04 x 02 MECÂNIC</t>
  </si>
  <si>
    <t>Airton Antonio Bettanin</t>
  </si>
  <si>
    <t>Domingos Caieron Bortolon</t>
  </si>
  <si>
    <t>19/02/2021 02 x 04 IMOBILIA</t>
  </si>
  <si>
    <t>19/02/2021 03 x 02 AMIGOS</t>
  </si>
  <si>
    <t>19/02/2021 02 x 03 SL/PARCE</t>
  </si>
  <si>
    <t>Luiz de Freitas</t>
  </si>
  <si>
    <t xml:space="preserve">               05 x 07   SL/PARC </t>
  </si>
  <si>
    <t xml:space="preserve">               07 x 05  MECÂNIC</t>
  </si>
  <si>
    <t xml:space="preserve">               00 x 01  IMOBILIA</t>
  </si>
  <si>
    <t xml:space="preserve">               00 x 01  MECÂN</t>
  </si>
  <si>
    <t xml:space="preserve">               01 x 00 AMIGOS</t>
  </si>
  <si>
    <t>14/05/2021 01 x 03 SL/PARC</t>
  </si>
  <si>
    <t>28/05/2021 04 x 05  MECÂNIC</t>
  </si>
  <si>
    <t>28/05/2021 05 x 04 IMOBILIA</t>
  </si>
  <si>
    <t>SEMIFINAL</t>
  </si>
  <si>
    <t>14/05/2021 03 x 01 IMOBILIA</t>
  </si>
  <si>
    <t>12/06/2021 04 x 00 MECANIC</t>
  </si>
  <si>
    <t>FINAL</t>
  </si>
  <si>
    <t>12/06/2021      00 x 04 SL/PARCER</t>
  </si>
  <si>
    <t>Alcides Ferreira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</si>
</sst>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24"/>
      <color indexed="26"/>
      <name val="Arial Blac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/>
      <right style="medium"/>
      <top/>
      <bottom style="medium"/>
    </border>
    <border>
      <left/>
      <right style="thick"/>
      <top style="thick"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/>
      <bottom style="medium"/>
    </border>
    <border>
      <left/>
      <right style="medium"/>
      <top/>
      <bottom style="thick"/>
    </border>
    <border>
      <left style="medium"/>
      <right style="medium"/>
      <top/>
      <bottom style="medium"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33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/>
    </xf>
    <xf numFmtId="0" fontId="44" fillId="33" borderId="18" xfId="0" applyFont="1" applyFill="1" applyBorder="1" applyAlignment="1">
      <alignment vertical="top" wrapText="1"/>
    </xf>
    <xf numFmtId="0" fontId="44" fillId="33" borderId="19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0" fontId="44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3" borderId="23" xfId="0" applyFont="1" applyFill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24" xfId="0" applyFont="1" applyFill="1" applyBorder="1" applyAlignment="1">
      <alignment horizontal="center" vertical="top" wrapText="1"/>
    </xf>
    <xf numFmtId="0" fontId="44" fillId="33" borderId="25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5" fillId="0" borderId="27" xfId="0" applyFont="1" applyBorder="1" applyAlignment="1">
      <alignment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vertical="top" wrapText="1"/>
    </xf>
    <xf numFmtId="0" fontId="44" fillId="35" borderId="18" xfId="0" applyFont="1" applyFill="1" applyBorder="1" applyAlignment="1">
      <alignment vertical="top" wrapText="1"/>
    </xf>
    <xf numFmtId="0" fontId="44" fillId="36" borderId="11" xfId="0" applyFont="1" applyFill="1" applyBorder="1" applyAlignment="1">
      <alignment vertical="top" wrapText="1"/>
    </xf>
    <xf numFmtId="0" fontId="44" fillId="36" borderId="18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4" fillId="35" borderId="20" xfId="0" applyFont="1" applyFill="1" applyBorder="1" applyAlignment="1">
      <alignment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14" fontId="43" fillId="33" borderId="28" xfId="0" applyNumberFormat="1" applyFont="1" applyFill="1" applyBorder="1" applyAlignment="1">
      <alignment horizontal="center" vertical="top" wrapText="1"/>
    </xf>
    <xf numFmtId="0" fontId="43" fillId="33" borderId="30" xfId="0" applyFont="1" applyFill="1" applyBorder="1" applyAlignment="1">
      <alignment horizontal="center" vertical="top" wrapText="1"/>
    </xf>
    <xf numFmtId="0" fontId="43" fillId="33" borderId="29" xfId="0" applyFont="1" applyFill="1" applyBorder="1" applyAlignment="1">
      <alignment horizontal="center" vertical="top" wrapText="1"/>
    </xf>
    <xf numFmtId="0" fontId="43" fillId="33" borderId="31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32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14" fontId="43" fillId="33" borderId="30" xfId="0" applyNumberFormat="1" applyFont="1" applyFill="1" applyBorder="1" applyAlignment="1">
      <alignment horizontal="center" vertical="top" wrapText="1"/>
    </xf>
    <xf numFmtId="14" fontId="43" fillId="33" borderId="29" xfId="0" applyNumberFormat="1" applyFont="1" applyFill="1" applyBorder="1" applyAlignment="1">
      <alignment horizontal="center" vertical="top" wrapText="1"/>
    </xf>
    <xf numFmtId="14" fontId="43" fillId="33" borderId="31" xfId="0" applyNumberFormat="1" applyFont="1" applyFill="1" applyBorder="1" applyAlignment="1">
      <alignment horizontal="center" vertical="top" wrapText="1"/>
    </xf>
    <xf numFmtId="14" fontId="43" fillId="33" borderId="0" xfId="0" applyNumberFormat="1" applyFont="1" applyFill="1" applyBorder="1" applyAlignment="1">
      <alignment horizontal="center" vertical="top" wrapText="1"/>
    </xf>
    <xf numFmtId="14" fontId="43" fillId="33" borderId="13" xfId="0" applyNumberFormat="1" applyFont="1" applyFill="1" applyBorder="1" applyAlignment="1">
      <alignment horizontal="center" vertical="top" wrapText="1"/>
    </xf>
    <xf numFmtId="14" fontId="43" fillId="33" borderId="15" xfId="0" applyNumberFormat="1" applyFont="1" applyFill="1" applyBorder="1" applyAlignment="1">
      <alignment horizontal="center" vertical="top" wrapText="1"/>
    </xf>
    <xf numFmtId="14" fontId="43" fillId="33" borderId="32" xfId="0" applyNumberFormat="1" applyFont="1" applyFill="1" applyBorder="1" applyAlignment="1">
      <alignment horizontal="center" vertical="top" wrapText="1"/>
    </xf>
    <xf numFmtId="14" fontId="43" fillId="33" borderId="14" xfId="0" applyNumberFormat="1" applyFont="1" applyFill="1" applyBorder="1" applyAlignment="1">
      <alignment horizontal="center" vertical="top" wrapText="1"/>
    </xf>
    <xf numFmtId="0" fontId="43" fillId="33" borderId="28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57150</xdr:rowOff>
    </xdr:from>
    <xdr:ext cx="9210675" cy="819150"/>
    <xdr:sp>
      <xdr:nvSpPr>
        <xdr:cNvPr id="1" name="Retângulo 5"/>
        <xdr:cNvSpPr>
          <a:spLocks/>
        </xdr:cNvSpPr>
      </xdr:nvSpPr>
      <xdr:spPr>
        <a:xfrm>
          <a:off x="609600" y="57150"/>
          <a:ext cx="9210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CLUBE</a:t>
          </a:r>
          <a:r>
            <a:rPr lang="en-US" cap="none" sz="2400" b="1" i="0" u="none" baseline="0">
              <a:solidFill>
                <a:srgbClr val="FFFFCC"/>
              </a:solidFill>
            </a:rPr>
            <a:t> CAIXEIRAL CAMPESTRE
</a:t>
          </a:r>
          <a:r>
            <a:rPr lang="en-US" cap="none" sz="2400" b="1" i="0" u="none" baseline="0">
              <a:solidFill>
                <a:srgbClr val="FFFFCC"/>
              </a:solidFill>
            </a:rPr>
            <a:t>CAMPEONATO DE FUT-7 2020/2021 - VETERANOS
</a:t>
          </a:r>
        </a:p>
      </xdr:txBody>
    </xdr:sp>
    <xdr:clientData/>
  </xdr:oneCellAnchor>
  <xdr:oneCellAnchor>
    <xdr:from>
      <xdr:col>20</xdr:col>
      <xdr:colOff>47625</xdr:colOff>
      <xdr:row>11</xdr:row>
      <xdr:rowOff>47625</xdr:rowOff>
    </xdr:from>
    <xdr:ext cx="190500" cy="1038225"/>
    <xdr:sp>
      <xdr:nvSpPr>
        <xdr:cNvPr id="2" name="Retângulo 4"/>
        <xdr:cNvSpPr>
          <a:spLocks/>
        </xdr:cNvSpPr>
      </xdr:nvSpPr>
      <xdr:spPr>
        <a:xfrm>
          <a:off x="7696200" y="225742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47625</xdr:rowOff>
    </xdr:from>
    <xdr:ext cx="190500" cy="1038225"/>
    <xdr:sp>
      <xdr:nvSpPr>
        <xdr:cNvPr id="3" name="Retângulo 4"/>
        <xdr:cNvSpPr>
          <a:spLocks/>
        </xdr:cNvSpPr>
      </xdr:nvSpPr>
      <xdr:spPr>
        <a:xfrm>
          <a:off x="8334375" y="225742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27</xdr:col>
      <xdr:colOff>419100</xdr:colOff>
      <xdr:row>0</xdr:row>
      <xdr:rowOff>133350</xdr:rowOff>
    </xdr:from>
    <xdr:to>
      <xdr:col>28</xdr:col>
      <xdr:colOff>590550</xdr:colOff>
      <xdr:row>5</xdr:row>
      <xdr:rowOff>133350</xdr:rowOff>
    </xdr:to>
    <xdr:pic>
      <xdr:nvPicPr>
        <xdr:cNvPr id="4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333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7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8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9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0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19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20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47625</xdr:rowOff>
    </xdr:from>
    <xdr:ext cx="190500" cy="1038225"/>
    <xdr:sp>
      <xdr:nvSpPr>
        <xdr:cNvPr id="24" name="Retângulo 4"/>
        <xdr:cNvSpPr>
          <a:spLocks/>
        </xdr:cNvSpPr>
      </xdr:nvSpPr>
      <xdr:spPr>
        <a:xfrm>
          <a:off x="8334375" y="225742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47625</xdr:rowOff>
    </xdr:from>
    <xdr:ext cx="190500" cy="1038225"/>
    <xdr:sp>
      <xdr:nvSpPr>
        <xdr:cNvPr id="25" name="Retângulo 4"/>
        <xdr:cNvSpPr>
          <a:spLocks/>
        </xdr:cNvSpPr>
      </xdr:nvSpPr>
      <xdr:spPr>
        <a:xfrm>
          <a:off x="8334375" y="225742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47625</xdr:rowOff>
    </xdr:from>
    <xdr:ext cx="190500" cy="1038225"/>
    <xdr:sp>
      <xdr:nvSpPr>
        <xdr:cNvPr id="26" name="Retângulo 4"/>
        <xdr:cNvSpPr>
          <a:spLocks/>
        </xdr:cNvSpPr>
      </xdr:nvSpPr>
      <xdr:spPr>
        <a:xfrm>
          <a:off x="8334375" y="225742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3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3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32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33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34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35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36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37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38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39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40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41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4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4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44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4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4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47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48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49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0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1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2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3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47625"/>
    <xdr:sp>
      <xdr:nvSpPr>
        <xdr:cNvPr id="55" name="Retângulo 4"/>
        <xdr:cNvSpPr>
          <a:spLocks/>
        </xdr:cNvSpPr>
      </xdr:nvSpPr>
      <xdr:spPr>
        <a:xfrm flipH="1">
          <a:off x="0" y="9048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6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7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8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59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60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61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62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63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6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65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66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67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68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69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04850"/>
    <xdr:sp>
      <xdr:nvSpPr>
        <xdr:cNvPr id="70" name="Retângulo 4"/>
        <xdr:cNvSpPr>
          <a:spLocks/>
        </xdr:cNvSpPr>
      </xdr:nvSpPr>
      <xdr:spPr>
        <a:xfrm>
          <a:off x="0" y="904875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95250" cy="276225"/>
    <xdr:sp>
      <xdr:nvSpPr>
        <xdr:cNvPr id="71" name="Retângulo 4"/>
        <xdr:cNvSpPr>
          <a:spLocks/>
        </xdr:cNvSpPr>
      </xdr:nvSpPr>
      <xdr:spPr>
        <a:xfrm>
          <a:off x="0" y="9048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72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73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7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75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76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7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7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7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41</xdr:row>
      <xdr:rowOff>180975</xdr:rowOff>
    </xdr:from>
    <xdr:ext cx="47625" cy="47625"/>
    <xdr:sp>
      <xdr:nvSpPr>
        <xdr:cNvPr id="80" name="Retângulo 4"/>
        <xdr:cNvSpPr>
          <a:spLocks/>
        </xdr:cNvSpPr>
      </xdr:nvSpPr>
      <xdr:spPr>
        <a:xfrm>
          <a:off x="133350" y="9020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8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8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83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8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8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8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8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8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89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9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91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92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9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94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9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9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97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98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99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00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01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02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0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04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105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06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07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08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09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10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11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12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1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114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1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16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17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1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1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122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4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25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26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2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131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4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35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36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3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141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4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45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4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150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51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52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53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54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55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56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57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158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59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60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61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62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6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64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65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66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167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68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69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70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71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72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7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74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175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76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77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78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179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80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81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82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18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184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8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8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8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88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89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9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9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9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9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194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9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9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97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198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19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0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0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0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203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04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05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06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07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08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09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10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211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12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1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14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15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16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17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18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19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220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3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2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25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29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230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3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3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33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3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3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3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3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3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239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4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4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42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43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44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4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4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4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48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249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50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51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52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23900"/>
    <xdr:sp>
      <xdr:nvSpPr>
        <xdr:cNvPr id="253" name="Retângulo 4"/>
        <xdr:cNvSpPr>
          <a:spLocks/>
        </xdr:cNvSpPr>
      </xdr:nvSpPr>
      <xdr:spPr>
        <a:xfrm>
          <a:off x="0" y="904875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54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55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56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14375"/>
    <xdr:sp>
      <xdr:nvSpPr>
        <xdr:cNvPr id="257" name="Retângulo 4"/>
        <xdr:cNvSpPr>
          <a:spLocks/>
        </xdr:cNvSpPr>
      </xdr:nvSpPr>
      <xdr:spPr>
        <a:xfrm>
          <a:off x="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66750"/>
    <xdr:sp>
      <xdr:nvSpPr>
        <xdr:cNvPr id="258" name="Retângulo 4"/>
        <xdr:cNvSpPr>
          <a:spLocks/>
        </xdr:cNvSpPr>
      </xdr:nvSpPr>
      <xdr:spPr>
        <a:xfrm>
          <a:off x="0" y="90487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59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60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61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62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6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64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65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685800"/>
    <xdr:sp>
      <xdr:nvSpPr>
        <xdr:cNvPr id="266" name="Retângulo 4"/>
        <xdr:cNvSpPr>
          <a:spLocks/>
        </xdr:cNvSpPr>
      </xdr:nvSpPr>
      <xdr:spPr>
        <a:xfrm>
          <a:off x="0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67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68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69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42950"/>
    <xdr:sp>
      <xdr:nvSpPr>
        <xdr:cNvPr id="270" name="Retângulo 4"/>
        <xdr:cNvSpPr>
          <a:spLocks/>
        </xdr:cNvSpPr>
      </xdr:nvSpPr>
      <xdr:spPr>
        <a:xfrm>
          <a:off x="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71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72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0500" cy="733425"/>
    <xdr:sp>
      <xdr:nvSpPr>
        <xdr:cNvPr id="273" name="Retângulo 4"/>
        <xdr:cNvSpPr>
          <a:spLocks/>
        </xdr:cNvSpPr>
      </xdr:nvSpPr>
      <xdr:spPr>
        <a:xfrm>
          <a:off x="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42</xdr:row>
      <xdr:rowOff>0</xdr:rowOff>
    </xdr:from>
    <xdr:ext cx="190500" cy="733425"/>
    <xdr:sp>
      <xdr:nvSpPr>
        <xdr:cNvPr id="274" name="Retângulo 4"/>
        <xdr:cNvSpPr>
          <a:spLocks/>
        </xdr:cNvSpPr>
      </xdr:nvSpPr>
      <xdr:spPr>
        <a:xfrm>
          <a:off x="3800475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38100</xdr:colOff>
      <xdr:row>42</xdr:row>
      <xdr:rowOff>0</xdr:rowOff>
    </xdr:from>
    <xdr:ext cx="190500" cy="685800"/>
    <xdr:sp>
      <xdr:nvSpPr>
        <xdr:cNvPr id="275" name="Retângulo 4"/>
        <xdr:cNvSpPr>
          <a:spLocks/>
        </xdr:cNvSpPr>
      </xdr:nvSpPr>
      <xdr:spPr>
        <a:xfrm>
          <a:off x="5629275" y="904875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28575</xdr:rowOff>
    </xdr:from>
    <xdr:ext cx="190500" cy="1038225"/>
    <xdr:sp>
      <xdr:nvSpPr>
        <xdr:cNvPr id="276" name="Retângulo 4"/>
        <xdr:cNvSpPr>
          <a:spLocks/>
        </xdr:cNvSpPr>
      </xdr:nvSpPr>
      <xdr:spPr>
        <a:xfrm>
          <a:off x="8334375" y="223837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47625</xdr:rowOff>
    </xdr:from>
    <xdr:ext cx="190500" cy="1038225"/>
    <xdr:sp>
      <xdr:nvSpPr>
        <xdr:cNvPr id="277" name="Retângulo 4"/>
        <xdr:cNvSpPr>
          <a:spLocks/>
        </xdr:cNvSpPr>
      </xdr:nvSpPr>
      <xdr:spPr>
        <a:xfrm>
          <a:off x="8334375" y="225742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47625</xdr:rowOff>
    </xdr:from>
    <xdr:ext cx="190500" cy="1038225"/>
    <xdr:sp>
      <xdr:nvSpPr>
        <xdr:cNvPr id="278" name="Retângulo 4"/>
        <xdr:cNvSpPr>
          <a:spLocks/>
        </xdr:cNvSpPr>
      </xdr:nvSpPr>
      <xdr:spPr>
        <a:xfrm>
          <a:off x="8334375" y="2257425"/>
          <a:ext cx="190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279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287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8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295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29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03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0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1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52475"/>
    <xdr:sp>
      <xdr:nvSpPr>
        <xdr:cNvPr id="311" name="Retângulo 4"/>
        <xdr:cNvSpPr>
          <a:spLocks/>
        </xdr:cNvSpPr>
      </xdr:nvSpPr>
      <xdr:spPr>
        <a:xfrm>
          <a:off x="7696200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312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313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314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315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316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317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318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19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27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2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35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3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43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4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51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5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59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67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6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75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7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14375"/>
    <xdr:sp>
      <xdr:nvSpPr>
        <xdr:cNvPr id="383" name="Retângulo 4"/>
        <xdr:cNvSpPr>
          <a:spLocks/>
        </xdr:cNvSpPr>
      </xdr:nvSpPr>
      <xdr:spPr>
        <a:xfrm>
          <a:off x="7696200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8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39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391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39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39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39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39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39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39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39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399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407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0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415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1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423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2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431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3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439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4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4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4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4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4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4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44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676275"/>
    <xdr:sp>
      <xdr:nvSpPr>
        <xdr:cNvPr id="447" name="Retângulo 4"/>
        <xdr:cNvSpPr>
          <a:spLocks/>
        </xdr:cNvSpPr>
      </xdr:nvSpPr>
      <xdr:spPr>
        <a:xfrm>
          <a:off x="76962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48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49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0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1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2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3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4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676275"/>
    <xdr:sp>
      <xdr:nvSpPr>
        <xdr:cNvPr id="455" name="Retângulo 4"/>
        <xdr:cNvSpPr>
          <a:spLocks/>
        </xdr:cNvSpPr>
      </xdr:nvSpPr>
      <xdr:spPr>
        <a:xfrm>
          <a:off x="76962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6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7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8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59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60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61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462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6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6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6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6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467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6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6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7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481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8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495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49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0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509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1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523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2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537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3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4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551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5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565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6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7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579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8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593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59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0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0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0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03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0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0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0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0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0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0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11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1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19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27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2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35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3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43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4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51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5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59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667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6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7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7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7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7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7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7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7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7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7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679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8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8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9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9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9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9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9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69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696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697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9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69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702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0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1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1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1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1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1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1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1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1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1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719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720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725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29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3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52475"/>
    <xdr:sp>
      <xdr:nvSpPr>
        <xdr:cNvPr id="739" name="Retângulo 4"/>
        <xdr:cNvSpPr>
          <a:spLocks/>
        </xdr:cNvSpPr>
      </xdr:nvSpPr>
      <xdr:spPr>
        <a:xfrm>
          <a:off x="8334375" y="904875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0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1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2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3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4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5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6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7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14375"/>
    <xdr:sp>
      <xdr:nvSpPr>
        <xdr:cNvPr id="748" name="Retângulo 4"/>
        <xdr:cNvSpPr>
          <a:spLocks/>
        </xdr:cNvSpPr>
      </xdr:nvSpPr>
      <xdr:spPr>
        <a:xfrm>
          <a:off x="8334375" y="904875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4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5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5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5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5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5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5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756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676275"/>
    <xdr:sp>
      <xdr:nvSpPr>
        <xdr:cNvPr id="757" name="Retângulo 4"/>
        <xdr:cNvSpPr>
          <a:spLocks/>
        </xdr:cNvSpPr>
      </xdr:nvSpPr>
      <xdr:spPr>
        <a:xfrm>
          <a:off x="83343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295275</xdr:colOff>
      <xdr:row>0</xdr:row>
      <xdr:rowOff>76200</xdr:rowOff>
    </xdr:from>
    <xdr:to>
      <xdr:col>1</xdr:col>
      <xdr:colOff>466725</xdr:colOff>
      <xdr:row>5</xdr:row>
      <xdr:rowOff>76200</xdr:rowOff>
    </xdr:to>
    <xdr:pic>
      <xdr:nvPicPr>
        <xdr:cNvPr id="758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759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767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6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775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7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783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8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791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79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799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807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0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815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1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823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2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831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3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839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5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847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4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3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4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0</xdr:rowOff>
    </xdr:from>
    <xdr:ext cx="190500" cy="742950"/>
    <xdr:sp>
      <xdr:nvSpPr>
        <xdr:cNvPr id="855" name="Retângulo 4"/>
        <xdr:cNvSpPr>
          <a:spLocks/>
        </xdr:cNvSpPr>
      </xdr:nvSpPr>
      <xdr:spPr>
        <a:xfrm>
          <a:off x="7696200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6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7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8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59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60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61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90500" cy="742950"/>
    <xdr:sp>
      <xdr:nvSpPr>
        <xdr:cNvPr id="862" name="Retângulo 4"/>
        <xdr:cNvSpPr>
          <a:spLocks/>
        </xdr:cNvSpPr>
      </xdr:nvSpPr>
      <xdr:spPr>
        <a:xfrm>
          <a:off x="8334375" y="90487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190500" cy="733425"/>
    <xdr:sp>
      <xdr:nvSpPr>
        <xdr:cNvPr id="863" name="Retângulo 4"/>
        <xdr:cNvSpPr>
          <a:spLocks/>
        </xdr:cNvSpPr>
      </xdr:nvSpPr>
      <xdr:spPr>
        <a:xfrm>
          <a:off x="3800475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47</xdr:row>
      <xdr:rowOff>47625</xdr:rowOff>
    </xdr:from>
    <xdr:ext cx="190500" cy="742950"/>
    <xdr:sp>
      <xdr:nvSpPr>
        <xdr:cNvPr id="864" name="Retângulo 4"/>
        <xdr:cNvSpPr>
          <a:spLocks/>
        </xdr:cNvSpPr>
      </xdr:nvSpPr>
      <xdr:spPr>
        <a:xfrm>
          <a:off x="7696200" y="101536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47</xdr:row>
      <xdr:rowOff>47625</xdr:rowOff>
    </xdr:from>
    <xdr:ext cx="190500" cy="742950"/>
    <xdr:sp>
      <xdr:nvSpPr>
        <xdr:cNvPr id="865" name="Retângulo 4"/>
        <xdr:cNvSpPr>
          <a:spLocks/>
        </xdr:cNvSpPr>
      </xdr:nvSpPr>
      <xdr:spPr>
        <a:xfrm>
          <a:off x="8334375" y="101536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47</xdr:row>
      <xdr:rowOff>47625</xdr:rowOff>
    </xdr:from>
    <xdr:ext cx="190500" cy="742950"/>
    <xdr:sp>
      <xdr:nvSpPr>
        <xdr:cNvPr id="866" name="Retângulo 4"/>
        <xdr:cNvSpPr>
          <a:spLocks/>
        </xdr:cNvSpPr>
      </xdr:nvSpPr>
      <xdr:spPr>
        <a:xfrm>
          <a:off x="8334375" y="101536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47</xdr:row>
      <xdr:rowOff>47625</xdr:rowOff>
    </xdr:from>
    <xdr:ext cx="190500" cy="742950"/>
    <xdr:sp>
      <xdr:nvSpPr>
        <xdr:cNvPr id="867" name="Retângulo 4"/>
        <xdr:cNvSpPr>
          <a:spLocks/>
        </xdr:cNvSpPr>
      </xdr:nvSpPr>
      <xdr:spPr>
        <a:xfrm>
          <a:off x="8334375" y="101536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47</xdr:row>
      <xdr:rowOff>47625</xdr:rowOff>
    </xdr:from>
    <xdr:ext cx="190500" cy="742950"/>
    <xdr:sp>
      <xdr:nvSpPr>
        <xdr:cNvPr id="868" name="Retângulo 4"/>
        <xdr:cNvSpPr>
          <a:spLocks/>
        </xdr:cNvSpPr>
      </xdr:nvSpPr>
      <xdr:spPr>
        <a:xfrm>
          <a:off x="8334375" y="101536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47</xdr:row>
      <xdr:rowOff>28575</xdr:rowOff>
    </xdr:from>
    <xdr:ext cx="190500" cy="742950"/>
    <xdr:sp>
      <xdr:nvSpPr>
        <xdr:cNvPr id="869" name="Retângulo 4"/>
        <xdr:cNvSpPr>
          <a:spLocks/>
        </xdr:cNvSpPr>
      </xdr:nvSpPr>
      <xdr:spPr>
        <a:xfrm>
          <a:off x="8334375" y="101346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47</xdr:row>
      <xdr:rowOff>47625</xdr:rowOff>
    </xdr:from>
    <xdr:ext cx="190500" cy="742950"/>
    <xdr:sp>
      <xdr:nvSpPr>
        <xdr:cNvPr id="870" name="Retângulo 4"/>
        <xdr:cNvSpPr>
          <a:spLocks/>
        </xdr:cNvSpPr>
      </xdr:nvSpPr>
      <xdr:spPr>
        <a:xfrm>
          <a:off x="8334375" y="101536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47</xdr:row>
      <xdr:rowOff>47625</xdr:rowOff>
    </xdr:from>
    <xdr:ext cx="190500" cy="742950"/>
    <xdr:sp>
      <xdr:nvSpPr>
        <xdr:cNvPr id="871" name="Retângulo 4"/>
        <xdr:cNvSpPr>
          <a:spLocks/>
        </xdr:cNvSpPr>
      </xdr:nvSpPr>
      <xdr:spPr>
        <a:xfrm>
          <a:off x="8334375" y="101536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42</xdr:row>
      <xdr:rowOff>0</xdr:rowOff>
    </xdr:from>
    <xdr:ext cx="190500" cy="676275"/>
    <xdr:sp>
      <xdr:nvSpPr>
        <xdr:cNvPr id="872" name="Retângulo 4"/>
        <xdr:cNvSpPr>
          <a:spLocks/>
        </xdr:cNvSpPr>
      </xdr:nvSpPr>
      <xdr:spPr>
        <a:xfrm>
          <a:off x="38004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83</xdr:row>
      <xdr:rowOff>95250</xdr:rowOff>
    </xdr:from>
    <xdr:ext cx="190500" cy="895350"/>
    <xdr:sp>
      <xdr:nvSpPr>
        <xdr:cNvPr id="873" name="Retângulo 4"/>
        <xdr:cNvSpPr>
          <a:spLocks/>
        </xdr:cNvSpPr>
      </xdr:nvSpPr>
      <xdr:spPr>
        <a:xfrm>
          <a:off x="7696200" y="17954625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83</xdr:row>
      <xdr:rowOff>95250</xdr:rowOff>
    </xdr:from>
    <xdr:ext cx="190500" cy="895350"/>
    <xdr:sp>
      <xdr:nvSpPr>
        <xdr:cNvPr id="874" name="Retângulo 4"/>
        <xdr:cNvSpPr>
          <a:spLocks/>
        </xdr:cNvSpPr>
      </xdr:nvSpPr>
      <xdr:spPr>
        <a:xfrm>
          <a:off x="8334375" y="17954625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83</xdr:row>
      <xdr:rowOff>95250</xdr:rowOff>
    </xdr:from>
    <xdr:ext cx="190500" cy="895350"/>
    <xdr:sp>
      <xdr:nvSpPr>
        <xdr:cNvPr id="875" name="Retângulo 4"/>
        <xdr:cNvSpPr>
          <a:spLocks/>
        </xdr:cNvSpPr>
      </xdr:nvSpPr>
      <xdr:spPr>
        <a:xfrm>
          <a:off x="8334375" y="17954625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83</xdr:row>
      <xdr:rowOff>95250</xdr:rowOff>
    </xdr:from>
    <xdr:ext cx="190500" cy="895350"/>
    <xdr:sp>
      <xdr:nvSpPr>
        <xdr:cNvPr id="876" name="Retângulo 4"/>
        <xdr:cNvSpPr>
          <a:spLocks/>
        </xdr:cNvSpPr>
      </xdr:nvSpPr>
      <xdr:spPr>
        <a:xfrm>
          <a:off x="8334375" y="17954625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83</xdr:row>
      <xdr:rowOff>95250</xdr:rowOff>
    </xdr:from>
    <xdr:ext cx="190500" cy="895350"/>
    <xdr:sp>
      <xdr:nvSpPr>
        <xdr:cNvPr id="877" name="Retângulo 4"/>
        <xdr:cNvSpPr>
          <a:spLocks/>
        </xdr:cNvSpPr>
      </xdr:nvSpPr>
      <xdr:spPr>
        <a:xfrm>
          <a:off x="8334375" y="17954625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83</xdr:row>
      <xdr:rowOff>57150</xdr:rowOff>
    </xdr:from>
    <xdr:ext cx="190500" cy="914400"/>
    <xdr:sp>
      <xdr:nvSpPr>
        <xdr:cNvPr id="878" name="Retângulo 4"/>
        <xdr:cNvSpPr>
          <a:spLocks/>
        </xdr:cNvSpPr>
      </xdr:nvSpPr>
      <xdr:spPr>
        <a:xfrm>
          <a:off x="8334375" y="17916525"/>
          <a:ext cx="190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83</xdr:row>
      <xdr:rowOff>95250</xdr:rowOff>
    </xdr:from>
    <xdr:ext cx="190500" cy="895350"/>
    <xdr:sp>
      <xdr:nvSpPr>
        <xdr:cNvPr id="879" name="Retângulo 4"/>
        <xdr:cNvSpPr>
          <a:spLocks/>
        </xdr:cNvSpPr>
      </xdr:nvSpPr>
      <xdr:spPr>
        <a:xfrm>
          <a:off x="8334375" y="17954625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83</xdr:row>
      <xdr:rowOff>95250</xdr:rowOff>
    </xdr:from>
    <xdr:ext cx="190500" cy="895350"/>
    <xdr:sp>
      <xdr:nvSpPr>
        <xdr:cNvPr id="880" name="Retângulo 4"/>
        <xdr:cNvSpPr>
          <a:spLocks/>
        </xdr:cNvSpPr>
      </xdr:nvSpPr>
      <xdr:spPr>
        <a:xfrm>
          <a:off x="8334375" y="17954625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78</xdr:row>
      <xdr:rowOff>0</xdr:rowOff>
    </xdr:from>
    <xdr:ext cx="190500" cy="676275"/>
    <xdr:sp>
      <xdr:nvSpPr>
        <xdr:cNvPr id="881" name="Retângulo 4"/>
        <xdr:cNvSpPr>
          <a:spLocks/>
        </xdr:cNvSpPr>
      </xdr:nvSpPr>
      <xdr:spPr>
        <a:xfrm>
          <a:off x="3800475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119</xdr:row>
      <xdr:rowOff>95250</xdr:rowOff>
    </xdr:from>
    <xdr:ext cx="190500" cy="895350"/>
    <xdr:sp>
      <xdr:nvSpPr>
        <xdr:cNvPr id="882" name="Retângulo 4"/>
        <xdr:cNvSpPr>
          <a:spLocks/>
        </xdr:cNvSpPr>
      </xdr:nvSpPr>
      <xdr:spPr>
        <a:xfrm>
          <a:off x="7696200" y="25908000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119</xdr:row>
      <xdr:rowOff>95250</xdr:rowOff>
    </xdr:from>
    <xdr:ext cx="190500" cy="895350"/>
    <xdr:sp>
      <xdr:nvSpPr>
        <xdr:cNvPr id="883" name="Retângulo 4"/>
        <xdr:cNvSpPr>
          <a:spLocks/>
        </xdr:cNvSpPr>
      </xdr:nvSpPr>
      <xdr:spPr>
        <a:xfrm>
          <a:off x="8334375" y="25908000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119</xdr:row>
      <xdr:rowOff>95250</xdr:rowOff>
    </xdr:from>
    <xdr:ext cx="190500" cy="895350"/>
    <xdr:sp>
      <xdr:nvSpPr>
        <xdr:cNvPr id="884" name="Retângulo 4"/>
        <xdr:cNvSpPr>
          <a:spLocks/>
        </xdr:cNvSpPr>
      </xdr:nvSpPr>
      <xdr:spPr>
        <a:xfrm>
          <a:off x="8334375" y="25908000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119</xdr:row>
      <xdr:rowOff>95250</xdr:rowOff>
    </xdr:from>
    <xdr:ext cx="190500" cy="895350"/>
    <xdr:sp>
      <xdr:nvSpPr>
        <xdr:cNvPr id="885" name="Retângulo 4"/>
        <xdr:cNvSpPr>
          <a:spLocks/>
        </xdr:cNvSpPr>
      </xdr:nvSpPr>
      <xdr:spPr>
        <a:xfrm>
          <a:off x="8334375" y="25908000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119</xdr:row>
      <xdr:rowOff>95250</xdr:rowOff>
    </xdr:from>
    <xdr:ext cx="190500" cy="895350"/>
    <xdr:sp>
      <xdr:nvSpPr>
        <xdr:cNvPr id="886" name="Retângulo 4"/>
        <xdr:cNvSpPr>
          <a:spLocks/>
        </xdr:cNvSpPr>
      </xdr:nvSpPr>
      <xdr:spPr>
        <a:xfrm>
          <a:off x="8334375" y="25908000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119</xdr:row>
      <xdr:rowOff>57150</xdr:rowOff>
    </xdr:from>
    <xdr:ext cx="190500" cy="914400"/>
    <xdr:sp>
      <xdr:nvSpPr>
        <xdr:cNvPr id="887" name="Retângulo 4"/>
        <xdr:cNvSpPr>
          <a:spLocks/>
        </xdr:cNvSpPr>
      </xdr:nvSpPr>
      <xdr:spPr>
        <a:xfrm>
          <a:off x="8334375" y="25869900"/>
          <a:ext cx="190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119</xdr:row>
      <xdr:rowOff>95250</xdr:rowOff>
    </xdr:from>
    <xdr:ext cx="190500" cy="895350"/>
    <xdr:sp>
      <xdr:nvSpPr>
        <xdr:cNvPr id="888" name="Retângulo 4"/>
        <xdr:cNvSpPr>
          <a:spLocks/>
        </xdr:cNvSpPr>
      </xdr:nvSpPr>
      <xdr:spPr>
        <a:xfrm>
          <a:off x="8334375" y="25908000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119</xdr:row>
      <xdr:rowOff>95250</xdr:rowOff>
    </xdr:from>
    <xdr:ext cx="190500" cy="895350"/>
    <xdr:sp>
      <xdr:nvSpPr>
        <xdr:cNvPr id="889" name="Retângulo 4"/>
        <xdr:cNvSpPr>
          <a:spLocks/>
        </xdr:cNvSpPr>
      </xdr:nvSpPr>
      <xdr:spPr>
        <a:xfrm>
          <a:off x="8334375" y="25908000"/>
          <a:ext cx="190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114</xdr:row>
      <xdr:rowOff>0</xdr:rowOff>
    </xdr:from>
    <xdr:ext cx="190500" cy="676275"/>
    <xdr:sp>
      <xdr:nvSpPr>
        <xdr:cNvPr id="890" name="Retângulo 4"/>
        <xdr:cNvSpPr>
          <a:spLocks/>
        </xdr:cNvSpPr>
      </xdr:nvSpPr>
      <xdr:spPr>
        <a:xfrm>
          <a:off x="3800475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190500" cy="676275"/>
    <xdr:sp>
      <xdr:nvSpPr>
        <xdr:cNvPr id="891" name="Retângulo 4"/>
        <xdr:cNvSpPr>
          <a:spLocks/>
        </xdr:cNvSpPr>
      </xdr:nvSpPr>
      <xdr:spPr>
        <a:xfrm>
          <a:off x="3800475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42</xdr:row>
      <xdr:rowOff>0</xdr:rowOff>
    </xdr:from>
    <xdr:ext cx="190500" cy="733425"/>
    <xdr:sp>
      <xdr:nvSpPr>
        <xdr:cNvPr id="892" name="Retângulo 4"/>
        <xdr:cNvSpPr>
          <a:spLocks/>
        </xdr:cNvSpPr>
      </xdr:nvSpPr>
      <xdr:spPr>
        <a:xfrm>
          <a:off x="3800475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42</xdr:row>
      <xdr:rowOff>0</xdr:rowOff>
    </xdr:from>
    <xdr:ext cx="190500" cy="676275"/>
    <xdr:sp>
      <xdr:nvSpPr>
        <xdr:cNvPr id="893" name="Retângulo 4"/>
        <xdr:cNvSpPr>
          <a:spLocks/>
        </xdr:cNvSpPr>
      </xdr:nvSpPr>
      <xdr:spPr>
        <a:xfrm>
          <a:off x="38004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78</xdr:row>
      <xdr:rowOff>0</xdr:rowOff>
    </xdr:from>
    <xdr:ext cx="190500" cy="733425"/>
    <xdr:sp>
      <xdr:nvSpPr>
        <xdr:cNvPr id="894" name="Retângulo 4"/>
        <xdr:cNvSpPr>
          <a:spLocks/>
        </xdr:cNvSpPr>
      </xdr:nvSpPr>
      <xdr:spPr>
        <a:xfrm>
          <a:off x="3800475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78</xdr:row>
      <xdr:rowOff>0</xdr:rowOff>
    </xdr:from>
    <xdr:ext cx="190500" cy="676275"/>
    <xdr:sp>
      <xdr:nvSpPr>
        <xdr:cNvPr id="895" name="Retângulo 4"/>
        <xdr:cNvSpPr>
          <a:spLocks/>
        </xdr:cNvSpPr>
      </xdr:nvSpPr>
      <xdr:spPr>
        <a:xfrm>
          <a:off x="3800475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78</xdr:row>
      <xdr:rowOff>0</xdr:rowOff>
    </xdr:from>
    <xdr:ext cx="190500" cy="733425"/>
    <xdr:sp>
      <xdr:nvSpPr>
        <xdr:cNvPr id="896" name="Retângulo 4"/>
        <xdr:cNvSpPr>
          <a:spLocks/>
        </xdr:cNvSpPr>
      </xdr:nvSpPr>
      <xdr:spPr>
        <a:xfrm>
          <a:off x="3800475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47625</xdr:colOff>
      <xdr:row>78</xdr:row>
      <xdr:rowOff>0</xdr:rowOff>
    </xdr:from>
    <xdr:ext cx="190500" cy="676275"/>
    <xdr:sp>
      <xdr:nvSpPr>
        <xdr:cNvPr id="897" name="Retângulo 4"/>
        <xdr:cNvSpPr>
          <a:spLocks/>
        </xdr:cNvSpPr>
      </xdr:nvSpPr>
      <xdr:spPr>
        <a:xfrm>
          <a:off x="3800475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78</xdr:row>
      <xdr:rowOff>0</xdr:rowOff>
    </xdr:from>
    <xdr:ext cx="190500" cy="676275"/>
    <xdr:sp>
      <xdr:nvSpPr>
        <xdr:cNvPr id="898" name="Retângulo 4"/>
        <xdr:cNvSpPr>
          <a:spLocks/>
        </xdr:cNvSpPr>
      </xdr:nvSpPr>
      <xdr:spPr>
        <a:xfrm>
          <a:off x="4486275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78</xdr:row>
      <xdr:rowOff>0</xdr:rowOff>
    </xdr:from>
    <xdr:ext cx="190500" cy="733425"/>
    <xdr:sp>
      <xdr:nvSpPr>
        <xdr:cNvPr id="899" name="Retângulo 4"/>
        <xdr:cNvSpPr>
          <a:spLocks/>
        </xdr:cNvSpPr>
      </xdr:nvSpPr>
      <xdr:spPr>
        <a:xfrm>
          <a:off x="4486275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78</xdr:row>
      <xdr:rowOff>0</xdr:rowOff>
    </xdr:from>
    <xdr:ext cx="190500" cy="676275"/>
    <xdr:sp>
      <xdr:nvSpPr>
        <xdr:cNvPr id="900" name="Retângulo 4"/>
        <xdr:cNvSpPr>
          <a:spLocks/>
        </xdr:cNvSpPr>
      </xdr:nvSpPr>
      <xdr:spPr>
        <a:xfrm>
          <a:off x="4486275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78</xdr:row>
      <xdr:rowOff>0</xdr:rowOff>
    </xdr:from>
    <xdr:ext cx="190500" cy="733425"/>
    <xdr:sp>
      <xdr:nvSpPr>
        <xdr:cNvPr id="901" name="Retângulo 4"/>
        <xdr:cNvSpPr>
          <a:spLocks/>
        </xdr:cNvSpPr>
      </xdr:nvSpPr>
      <xdr:spPr>
        <a:xfrm>
          <a:off x="4486275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78</xdr:row>
      <xdr:rowOff>0</xdr:rowOff>
    </xdr:from>
    <xdr:ext cx="190500" cy="676275"/>
    <xdr:sp>
      <xdr:nvSpPr>
        <xdr:cNvPr id="902" name="Retângulo 4"/>
        <xdr:cNvSpPr>
          <a:spLocks/>
        </xdr:cNvSpPr>
      </xdr:nvSpPr>
      <xdr:spPr>
        <a:xfrm>
          <a:off x="4486275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114</xdr:row>
      <xdr:rowOff>0</xdr:rowOff>
    </xdr:from>
    <xdr:ext cx="190500" cy="676275"/>
    <xdr:sp>
      <xdr:nvSpPr>
        <xdr:cNvPr id="903" name="Retângulo 4"/>
        <xdr:cNvSpPr>
          <a:spLocks/>
        </xdr:cNvSpPr>
      </xdr:nvSpPr>
      <xdr:spPr>
        <a:xfrm>
          <a:off x="4486275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42</xdr:row>
      <xdr:rowOff>0</xdr:rowOff>
    </xdr:from>
    <xdr:ext cx="190500" cy="733425"/>
    <xdr:sp>
      <xdr:nvSpPr>
        <xdr:cNvPr id="904" name="Retângulo 4"/>
        <xdr:cNvSpPr>
          <a:spLocks/>
        </xdr:cNvSpPr>
      </xdr:nvSpPr>
      <xdr:spPr>
        <a:xfrm>
          <a:off x="4486275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42</xdr:row>
      <xdr:rowOff>0</xdr:rowOff>
    </xdr:from>
    <xdr:ext cx="190500" cy="676275"/>
    <xdr:sp>
      <xdr:nvSpPr>
        <xdr:cNvPr id="905" name="Retângulo 4"/>
        <xdr:cNvSpPr>
          <a:spLocks/>
        </xdr:cNvSpPr>
      </xdr:nvSpPr>
      <xdr:spPr>
        <a:xfrm>
          <a:off x="44862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42</xdr:row>
      <xdr:rowOff>0</xdr:rowOff>
    </xdr:from>
    <xdr:ext cx="190500" cy="733425"/>
    <xdr:sp>
      <xdr:nvSpPr>
        <xdr:cNvPr id="906" name="Retângulo 4"/>
        <xdr:cNvSpPr>
          <a:spLocks/>
        </xdr:cNvSpPr>
      </xdr:nvSpPr>
      <xdr:spPr>
        <a:xfrm>
          <a:off x="4486275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42</xdr:row>
      <xdr:rowOff>0</xdr:rowOff>
    </xdr:from>
    <xdr:ext cx="190500" cy="676275"/>
    <xdr:sp>
      <xdr:nvSpPr>
        <xdr:cNvPr id="907" name="Retângulo 4"/>
        <xdr:cNvSpPr>
          <a:spLocks/>
        </xdr:cNvSpPr>
      </xdr:nvSpPr>
      <xdr:spPr>
        <a:xfrm>
          <a:off x="4486275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6</xdr:row>
      <xdr:rowOff>0</xdr:rowOff>
    </xdr:from>
    <xdr:ext cx="190500" cy="733425"/>
    <xdr:sp>
      <xdr:nvSpPr>
        <xdr:cNvPr id="908" name="Retângulo 4"/>
        <xdr:cNvSpPr>
          <a:spLocks/>
        </xdr:cNvSpPr>
      </xdr:nvSpPr>
      <xdr:spPr>
        <a:xfrm>
          <a:off x="4486275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47625</xdr:colOff>
      <xdr:row>6</xdr:row>
      <xdr:rowOff>0</xdr:rowOff>
    </xdr:from>
    <xdr:ext cx="190500" cy="676275"/>
    <xdr:sp>
      <xdr:nvSpPr>
        <xdr:cNvPr id="909" name="Retângulo 4"/>
        <xdr:cNvSpPr>
          <a:spLocks/>
        </xdr:cNvSpPr>
      </xdr:nvSpPr>
      <xdr:spPr>
        <a:xfrm>
          <a:off x="4486275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6</xdr:row>
      <xdr:rowOff>0</xdr:rowOff>
    </xdr:from>
    <xdr:ext cx="190500" cy="733425"/>
    <xdr:sp>
      <xdr:nvSpPr>
        <xdr:cNvPr id="910" name="Retângulo 4"/>
        <xdr:cNvSpPr>
          <a:spLocks/>
        </xdr:cNvSpPr>
      </xdr:nvSpPr>
      <xdr:spPr>
        <a:xfrm>
          <a:off x="5181600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6</xdr:row>
      <xdr:rowOff>0</xdr:rowOff>
    </xdr:from>
    <xdr:ext cx="190500" cy="676275"/>
    <xdr:sp>
      <xdr:nvSpPr>
        <xdr:cNvPr id="911" name="Retângulo 4"/>
        <xdr:cNvSpPr>
          <a:spLocks/>
        </xdr:cNvSpPr>
      </xdr:nvSpPr>
      <xdr:spPr>
        <a:xfrm>
          <a:off x="51816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78</xdr:row>
      <xdr:rowOff>0</xdr:rowOff>
    </xdr:from>
    <xdr:ext cx="190500" cy="676275"/>
    <xdr:sp>
      <xdr:nvSpPr>
        <xdr:cNvPr id="912" name="Retângulo 4"/>
        <xdr:cNvSpPr>
          <a:spLocks/>
        </xdr:cNvSpPr>
      </xdr:nvSpPr>
      <xdr:spPr>
        <a:xfrm>
          <a:off x="51816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78</xdr:row>
      <xdr:rowOff>0</xdr:rowOff>
    </xdr:from>
    <xdr:ext cx="190500" cy="733425"/>
    <xdr:sp>
      <xdr:nvSpPr>
        <xdr:cNvPr id="913" name="Retângulo 4"/>
        <xdr:cNvSpPr>
          <a:spLocks/>
        </xdr:cNvSpPr>
      </xdr:nvSpPr>
      <xdr:spPr>
        <a:xfrm>
          <a:off x="51816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78</xdr:row>
      <xdr:rowOff>0</xdr:rowOff>
    </xdr:from>
    <xdr:ext cx="190500" cy="676275"/>
    <xdr:sp>
      <xdr:nvSpPr>
        <xdr:cNvPr id="914" name="Retângulo 4"/>
        <xdr:cNvSpPr>
          <a:spLocks/>
        </xdr:cNvSpPr>
      </xdr:nvSpPr>
      <xdr:spPr>
        <a:xfrm>
          <a:off x="51816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78</xdr:row>
      <xdr:rowOff>0</xdr:rowOff>
    </xdr:from>
    <xdr:ext cx="190500" cy="733425"/>
    <xdr:sp>
      <xdr:nvSpPr>
        <xdr:cNvPr id="915" name="Retângulo 4"/>
        <xdr:cNvSpPr>
          <a:spLocks/>
        </xdr:cNvSpPr>
      </xdr:nvSpPr>
      <xdr:spPr>
        <a:xfrm>
          <a:off x="51816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78</xdr:row>
      <xdr:rowOff>0</xdr:rowOff>
    </xdr:from>
    <xdr:ext cx="190500" cy="676275"/>
    <xdr:sp>
      <xdr:nvSpPr>
        <xdr:cNvPr id="916" name="Retângulo 4"/>
        <xdr:cNvSpPr>
          <a:spLocks/>
        </xdr:cNvSpPr>
      </xdr:nvSpPr>
      <xdr:spPr>
        <a:xfrm>
          <a:off x="51816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114</xdr:row>
      <xdr:rowOff>0</xdr:rowOff>
    </xdr:from>
    <xdr:ext cx="190500" cy="676275"/>
    <xdr:sp>
      <xdr:nvSpPr>
        <xdr:cNvPr id="917" name="Retângulo 4"/>
        <xdr:cNvSpPr>
          <a:spLocks/>
        </xdr:cNvSpPr>
      </xdr:nvSpPr>
      <xdr:spPr>
        <a:xfrm>
          <a:off x="51816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42</xdr:row>
      <xdr:rowOff>0</xdr:rowOff>
    </xdr:from>
    <xdr:ext cx="190500" cy="733425"/>
    <xdr:sp>
      <xdr:nvSpPr>
        <xdr:cNvPr id="918" name="Retângulo 4"/>
        <xdr:cNvSpPr>
          <a:spLocks/>
        </xdr:cNvSpPr>
      </xdr:nvSpPr>
      <xdr:spPr>
        <a:xfrm>
          <a:off x="51816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42</xdr:row>
      <xdr:rowOff>0</xdr:rowOff>
    </xdr:from>
    <xdr:ext cx="190500" cy="676275"/>
    <xdr:sp>
      <xdr:nvSpPr>
        <xdr:cNvPr id="919" name="Retângulo 4"/>
        <xdr:cNvSpPr>
          <a:spLocks/>
        </xdr:cNvSpPr>
      </xdr:nvSpPr>
      <xdr:spPr>
        <a:xfrm>
          <a:off x="51816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42</xdr:row>
      <xdr:rowOff>0</xdr:rowOff>
    </xdr:from>
    <xdr:ext cx="190500" cy="733425"/>
    <xdr:sp>
      <xdr:nvSpPr>
        <xdr:cNvPr id="920" name="Retângulo 4"/>
        <xdr:cNvSpPr>
          <a:spLocks/>
        </xdr:cNvSpPr>
      </xdr:nvSpPr>
      <xdr:spPr>
        <a:xfrm>
          <a:off x="51816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</xdr:colOff>
      <xdr:row>42</xdr:row>
      <xdr:rowOff>0</xdr:rowOff>
    </xdr:from>
    <xdr:ext cx="190500" cy="676275"/>
    <xdr:sp>
      <xdr:nvSpPr>
        <xdr:cNvPr id="921" name="Retângulo 4"/>
        <xdr:cNvSpPr>
          <a:spLocks/>
        </xdr:cNvSpPr>
      </xdr:nvSpPr>
      <xdr:spPr>
        <a:xfrm>
          <a:off x="51816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42</xdr:row>
      <xdr:rowOff>0</xdr:rowOff>
    </xdr:from>
    <xdr:ext cx="190500" cy="733425"/>
    <xdr:sp>
      <xdr:nvSpPr>
        <xdr:cNvPr id="922" name="Retângulo 4"/>
        <xdr:cNvSpPr>
          <a:spLocks/>
        </xdr:cNvSpPr>
      </xdr:nvSpPr>
      <xdr:spPr>
        <a:xfrm>
          <a:off x="58674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42</xdr:row>
      <xdr:rowOff>0</xdr:rowOff>
    </xdr:from>
    <xdr:ext cx="190500" cy="676275"/>
    <xdr:sp>
      <xdr:nvSpPr>
        <xdr:cNvPr id="923" name="Retângulo 4"/>
        <xdr:cNvSpPr>
          <a:spLocks/>
        </xdr:cNvSpPr>
      </xdr:nvSpPr>
      <xdr:spPr>
        <a:xfrm>
          <a:off x="58674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42</xdr:row>
      <xdr:rowOff>0</xdr:rowOff>
    </xdr:from>
    <xdr:ext cx="190500" cy="733425"/>
    <xdr:sp>
      <xdr:nvSpPr>
        <xdr:cNvPr id="924" name="Retângulo 4"/>
        <xdr:cNvSpPr>
          <a:spLocks/>
        </xdr:cNvSpPr>
      </xdr:nvSpPr>
      <xdr:spPr>
        <a:xfrm>
          <a:off x="58674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42</xdr:row>
      <xdr:rowOff>0</xdr:rowOff>
    </xdr:from>
    <xdr:ext cx="190500" cy="676275"/>
    <xdr:sp>
      <xdr:nvSpPr>
        <xdr:cNvPr id="925" name="Retângulo 4"/>
        <xdr:cNvSpPr>
          <a:spLocks/>
        </xdr:cNvSpPr>
      </xdr:nvSpPr>
      <xdr:spPr>
        <a:xfrm>
          <a:off x="58674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78</xdr:row>
      <xdr:rowOff>0</xdr:rowOff>
    </xdr:from>
    <xdr:ext cx="190500" cy="676275"/>
    <xdr:sp>
      <xdr:nvSpPr>
        <xdr:cNvPr id="926" name="Retângulo 4"/>
        <xdr:cNvSpPr>
          <a:spLocks/>
        </xdr:cNvSpPr>
      </xdr:nvSpPr>
      <xdr:spPr>
        <a:xfrm>
          <a:off x="58674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78</xdr:row>
      <xdr:rowOff>0</xdr:rowOff>
    </xdr:from>
    <xdr:ext cx="190500" cy="733425"/>
    <xdr:sp>
      <xdr:nvSpPr>
        <xdr:cNvPr id="927" name="Retângulo 4"/>
        <xdr:cNvSpPr>
          <a:spLocks/>
        </xdr:cNvSpPr>
      </xdr:nvSpPr>
      <xdr:spPr>
        <a:xfrm>
          <a:off x="58674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78</xdr:row>
      <xdr:rowOff>0</xdr:rowOff>
    </xdr:from>
    <xdr:ext cx="190500" cy="676275"/>
    <xdr:sp>
      <xdr:nvSpPr>
        <xdr:cNvPr id="928" name="Retângulo 4"/>
        <xdr:cNvSpPr>
          <a:spLocks/>
        </xdr:cNvSpPr>
      </xdr:nvSpPr>
      <xdr:spPr>
        <a:xfrm>
          <a:off x="58674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78</xdr:row>
      <xdr:rowOff>0</xdr:rowOff>
    </xdr:from>
    <xdr:ext cx="190500" cy="733425"/>
    <xdr:sp>
      <xdr:nvSpPr>
        <xdr:cNvPr id="929" name="Retângulo 4"/>
        <xdr:cNvSpPr>
          <a:spLocks/>
        </xdr:cNvSpPr>
      </xdr:nvSpPr>
      <xdr:spPr>
        <a:xfrm>
          <a:off x="58674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78</xdr:row>
      <xdr:rowOff>0</xdr:rowOff>
    </xdr:from>
    <xdr:ext cx="190500" cy="676275"/>
    <xdr:sp>
      <xdr:nvSpPr>
        <xdr:cNvPr id="930" name="Retângulo 4"/>
        <xdr:cNvSpPr>
          <a:spLocks/>
        </xdr:cNvSpPr>
      </xdr:nvSpPr>
      <xdr:spPr>
        <a:xfrm>
          <a:off x="58674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114</xdr:row>
      <xdr:rowOff>0</xdr:rowOff>
    </xdr:from>
    <xdr:ext cx="190500" cy="676275"/>
    <xdr:sp>
      <xdr:nvSpPr>
        <xdr:cNvPr id="931" name="Retângulo 4"/>
        <xdr:cNvSpPr>
          <a:spLocks/>
        </xdr:cNvSpPr>
      </xdr:nvSpPr>
      <xdr:spPr>
        <a:xfrm>
          <a:off x="58674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6</xdr:row>
      <xdr:rowOff>0</xdr:rowOff>
    </xdr:from>
    <xdr:ext cx="190500" cy="733425"/>
    <xdr:sp>
      <xdr:nvSpPr>
        <xdr:cNvPr id="932" name="Retângulo 4"/>
        <xdr:cNvSpPr>
          <a:spLocks/>
        </xdr:cNvSpPr>
      </xdr:nvSpPr>
      <xdr:spPr>
        <a:xfrm>
          <a:off x="5867400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47625</xdr:colOff>
      <xdr:row>6</xdr:row>
      <xdr:rowOff>0</xdr:rowOff>
    </xdr:from>
    <xdr:ext cx="190500" cy="676275"/>
    <xdr:sp>
      <xdr:nvSpPr>
        <xdr:cNvPr id="933" name="Retângulo 4"/>
        <xdr:cNvSpPr>
          <a:spLocks/>
        </xdr:cNvSpPr>
      </xdr:nvSpPr>
      <xdr:spPr>
        <a:xfrm>
          <a:off x="58674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78</xdr:row>
      <xdr:rowOff>0</xdr:rowOff>
    </xdr:from>
    <xdr:ext cx="190500" cy="676275"/>
    <xdr:sp>
      <xdr:nvSpPr>
        <xdr:cNvPr id="934" name="Retângulo 4"/>
        <xdr:cNvSpPr>
          <a:spLocks/>
        </xdr:cNvSpPr>
      </xdr:nvSpPr>
      <xdr:spPr>
        <a:xfrm>
          <a:off x="65532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78</xdr:row>
      <xdr:rowOff>0</xdr:rowOff>
    </xdr:from>
    <xdr:ext cx="190500" cy="733425"/>
    <xdr:sp>
      <xdr:nvSpPr>
        <xdr:cNvPr id="935" name="Retângulo 4"/>
        <xdr:cNvSpPr>
          <a:spLocks/>
        </xdr:cNvSpPr>
      </xdr:nvSpPr>
      <xdr:spPr>
        <a:xfrm>
          <a:off x="65532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78</xdr:row>
      <xdr:rowOff>0</xdr:rowOff>
    </xdr:from>
    <xdr:ext cx="190500" cy="676275"/>
    <xdr:sp>
      <xdr:nvSpPr>
        <xdr:cNvPr id="936" name="Retângulo 4"/>
        <xdr:cNvSpPr>
          <a:spLocks/>
        </xdr:cNvSpPr>
      </xdr:nvSpPr>
      <xdr:spPr>
        <a:xfrm>
          <a:off x="65532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78</xdr:row>
      <xdr:rowOff>0</xdr:rowOff>
    </xdr:from>
    <xdr:ext cx="190500" cy="733425"/>
    <xdr:sp>
      <xdr:nvSpPr>
        <xdr:cNvPr id="937" name="Retângulo 4"/>
        <xdr:cNvSpPr>
          <a:spLocks/>
        </xdr:cNvSpPr>
      </xdr:nvSpPr>
      <xdr:spPr>
        <a:xfrm>
          <a:off x="65532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78</xdr:row>
      <xdr:rowOff>0</xdr:rowOff>
    </xdr:from>
    <xdr:ext cx="190500" cy="676275"/>
    <xdr:sp>
      <xdr:nvSpPr>
        <xdr:cNvPr id="938" name="Retângulo 4"/>
        <xdr:cNvSpPr>
          <a:spLocks/>
        </xdr:cNvSpPr>
      </xdr:nvSpPr>
      <xdr:spPr>
        <a:xfrm>
          <a:off x="65532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114</xdr:row>
      <xdr:rowOff>0</xdr:rowOff>
    </xdr:from>
    <xdr:ext cx="190500" cy="676275"/>
    <xdr:sp>
      <xdr:nvSpPr>
        <xdr:cNvPr id="939" name="Retângulo 4"/>
        <xdr:cNvSpPr>
          <a:spLocks/>
        </xdr:cNvSpPr>
      </xdr:nvSpPr>
      <xdr:spPr>
        <a:xfrm>
          <a:off x="65532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114</xdr:row>
      <xdr:rowOff>0</xdr:rowOff>
    </xdr:from>
    <xdr:ext cx="190500" cy="733425"/>
    <xdr:sp>
      <xdr:nvSpPr>
        <xdr:cNvPr id="940" name="Retângulo 4"/>
        <xdr:cNvSpPr>
          <a:spLocks/>
        </xdr:cNvSpPr>
      </xdr:nvSpPr>
      <xdr:spPr>
        <a:xfrm>
          <a:off x="6553200" y="2475547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114</xdr:row>
      <xdr:rowOff>0</xdr:rowOff>
    </xdr:from>
    <xdr:ext cx="190500" cy="676275"/>
    <xdr:sp>
      <xdr:nvSpPr>
        <xdr:cNvPr id="941" name="Retângulo 4"/>
        <xdr:cNvSpPr>
          <a:spLocks/>
        </xdr:cNvSpPr>
      </xdr:nvSpPr>
      <xdr:spPr>
        <a:xfrm>
          <a:off x="65532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114</xdr:row>
      <xdr:rowOff>0</xdr:rowOff>
    </xdr:from>
    <xdr:ext cx="190500" cy="733425"/>
    <xdr:sp>
      <xdr:nvSpPr>
        <xdr:cNvPr id="942" name="Retângulo 4"/>
        <xdr:cNvSpPr>
          <a:spLocks/>
        </xdr:cNvSpPr>
      </xdr:nvSpPr>
      <xdr:spPr>
        <a:xfrm>
          <a:off x="6553200" y="2475547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114</xdr:row>
      <xdr:rowOff>0</xdr:rowOff>
    </xdr:from>
    <xdr:ext cx="190500" cy="676275"/>
    <xdr:sp>
      <xdr:nvSpPr>
        <xdr:cNvPr id="943" name="Retângulo 4"/>
        <xdr:cNvSpPr>
          <a:spLocks/>
        </xdr:cNvSpPr>
      </xdr:nvSpPr>
      <xdr:spPr>
        <a:xfrm>
          <a:off x="65532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6</xdr:row>
      <xdr:rowOff>0</xdr:rowOff>
    </xdr:from>
    <xdr:ext cx="190500" cy="676275"/>
    <xdr:sp>
      <xdr:nvSpPr>
        <xdr:cNvPr id="944" name="Retângulo 4"/>
        <xdr:cNvSpPr>
          <a:spLocks/>
        </xdr:cNvSpPr>
      </xdr:nvSpPr>
      <xdr:spPr>
        <a:xfrm>
          <a:off x="65532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6</xdr:row>
      <xdr:rowOff>0</xdr:rowOff>
    </xdr:from>
    <xdr:ext cx="190500" cy="733425"/>
    <xdr:sp>
      <xdr:nvSpPr>
        <xdr:cNvPr id="945" name="Retângulo 4"/>
        <xdr:cNvSpPr>
          <a:spLocks/>
        </xdr:cNvSpPr>
      </xdr:nvSpPr>
      <xdr:spPr>
        <a:xfrm>
          <a:off x="6553200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6</xdr:row>
      <xdr:rowOff>0</xdr:rowOff>
    </xdr:from>
    <xdr:ext cx="190500" cy="676275"/>
    <xdr:sp>
      <xdr:nvSpPr>
        <xdr:cNvPr id="946" name="Retângulo 4"/>
        <xdr:cNvSpPr>
          <a:spLocks/>
        </xdr:cNvSpPr>
      </xdr:nvSpPr>
      <xdr:spPr>
        <a:xfrm>
          <a:off x="65532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6</xdr:row>
      <xdr:rowOff>0</xdr:rowOff>
    </xdr:from>
    <xdr:ext cx="190500" cy="733425"/>
    <xdr:sp>
      <xdr:nvSpPr>
        <xdr:cNvPr id="947" name="Retângulo 4"/>
        <xdr:cNvSpPr>
          <a:spLocks/>
        </xdr:cNvSpPr>
      </xdr:nvSpPr>
      <xdr:spPr>
        <a:xfrm>
          <a:off x="6553200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6</xdr:row>
      <xdr:rowOff>0</xdr:rowOff>
    </xdr:from>
    <xdr:ext cx="190500" cy="676275"/>
    <xdr:sp>
      <xdr:nvSpPr>
        <xdr:cNvPr id="948" name="Retângulo 4"/>
        <xdr:cNvSpPr>
          <a:spLocks/>
        </xdr:cNvSpPr>
      </xdr:nvSpPr>
      <xdr:spPr>
        <a:xfrm>
          <a:off x="65532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6</xdr:row>
      <xdr:rowOff>0</xdr:rowOff>
    </xdr:from>
    <xdr:ext cx="190500" cy="676275"/>
    <xdr:sp>
      <xdr:nvSpPr>
        <xdr:cNvPr id="949" name="Retângulo 4"/>
        <xdr:cNvSpPr>
          <a:spLocks/>
        </xdr:cNvSpPr>
      </xdr:nvSpPr>
      <xdr:spPr>
        <a:xfrm>
          <a:off x="72390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6</xdr:row>
      <xdr:rowOff>0</xdr:rowOff>
    </xdr:from>
    <xdr:ext cx="190500" cy="733425"/>
    <xdr:sp>
      <xdr:nvSpPr>
        <xdr:cNvPr id="950" name="Retângulo 4"/>
        <xdr:cNvSpPr>
          <a:spLocks/>
        </xdr:cNvSpPr>
      </xdr:nvSpPr>
      <xdr:spPr>
        <a:xfrm>
          <a:off x="7239000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6</xdr:row>
      <xdr:rowOff>0</xdr:rowOff>
    </xdr:from>
    <xdr:ext cx="190500" cy="676275"/>
    <xdr:sp>
      <xdr:nvSpPr>
        <xdr:cNvPr id="951" name="Retângulo 4"/>
        <xdr:cNvSpPr>
          <a:spLocks/>
        </xdr:cNvSpPr>
      </xdr:nvSpPr>
      <xdr:spPr>
        <a:xfrm>
          <a:off x="72390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6</xdr:row>
      <xdr:rowOff>0</xdr:rowOff>
    </xdr:from>
    <xdr:ext cx="190500" cy="733425"/>
    <xdr:sp>
      <xdr:nvSpPr>
        <xdr:cNvPr id="952" name="Retângulo 4"/>
        <xdr:cNvSpPr>
          <a:spLocks/>
        </xdr:cNvSpPr>
      </xdr:nvSpPr>
      <xdr:spPr>
        <a:xfrm>
          <a:off x="7239000" y="115252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6</xdr:row>
      <xdr:rowOff>0</xdr:rowOff>
    </xdr:from>
    <xdr:ext cx="190500" cy="676275"/>
    <xdr:sp>
      <xdr:nvSpPr>
        <xdr:cNvPr id="953" name="Retângulo 4"/>
        <xdr:cNvSpPr>
          <a:spLocks/>
        </xdr:cNvSpPr>
      </xdr:nvSpPr>
      <xdr:spPr>
        <a:xfrm>
          <a:off x="7239000" y="115252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42</xdr:row>
      <xdr:rowOff>0</xdr:rowOff>
    </xdr:from>
    <xdr:ext cx="190500" cy="676275"/>
    <xdr:sp>
      <xdr:nvSpPr>
        <xdr:cNvPr id="954" name="Retângulo 4"/>
        <xdr:cNvSpPr>
          <a:spLocks/>
        </xdr:cNvSpPr>
      </xdr:nvSpPr>
      <xdr:spPr>
        <a:xfrm>
          <a:off x="65532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42</xdr:row>
      <xdr:rowOff>0</xdr:rowOff>
    </xdr:from>
    <xdr:ext cx="190500" cy="733425"/>
    <xdr:sp>
      <xdr:nvSpPr>
        <xdr:cNvPr id="955" name="Retângulo 4"/>
        <xdr:cNvSpPr>
          <a:spLocks/>
        </xdr:cNvSpPr>
      </xdr:nvSpPr>
      <xdr:spPr>
        <a:xfrm>
          <a:off x="65532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42</xdr:row>
      <xdr:rowOff>0</xdr:rowOff>
    </xdr:from>
    <xdr:ext cx="190500" cy="676275"/>
    <xdr:sp>
      <xdr:nvSpPr>
        <xdr:cNvPr id="956" name="Retângulo 4"/>
        <xdr:cNvSpPr>
          <a:spLocks/>
        </xdr:cNvSpPr>
      </xdr:nvSpPr>
      <xdr:spPr>
        <a:xfrm>
          <a:off x="65532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42</xdr:row>
      <xdr:rowOff>0</xdr:rowOff>
    </xdr:from>
    <xdr:ext cx="190500" cy="733425"/>
    <xdr:sp>
      <xdr:nvSpPr>
        <xdr:cNvPr id="957" name="Retângulo 4"/>
        <xdr:cNvSpPr>
          <a:spLocks/>
        </xdr:cNvSpPr>
      </xdr:nvSpPr>
      <xdr:spPr>
        <a:xfrm>
          <a:off x="65532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47625</xdr:colOff>
      <xdr:row>42</xdr:row>
      <xdr:rowOff>0</xdr:rowOff>
    </xdr:from>
    <xdr:ext cx="190500" cy="676275"/>
    <xdr:sp>
      <xdr:nvSpPr>
        <xdr:cNvPr id="958" name="Retângulo 4"/>
        <xdr:cNvSpPr>
          <a:spLocks/>
        </xdr:cNvSpPr>
      </xdr:nvSpPr>
      <xdr:spPr>
        <a:xfrm>
          <a:off x="65532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78</xdr:row>
      <xdr:rowOff>0</xdr:rowOff>
    </xdr:from>
    <xdr:ext cx="190500" cy="676275"/>
    <xdr:sp>
      <xdr:nvSpPr>
        <xdr:cNvPr id="959" name="Retângulo 4"/>
        <xdr:cNvSpPr>
          <a:spLocks/>
        </xdr:cNvSpPr>
      </xdr:nvSpPr>
      <xdr:spPr>
        <a:xfrm>
          <a:off x="72390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78</xdr:row>
      <xdr:rowOff>0</xdr:rowOff>
    </xdr:from>
    <xdr:ext cx="190500" cy="733425"/>
    <xdr:sp>
      <xdr:nvSpPr>
        <xdr:cNvPr id="960" name="Retângulo 4"/>
        <xdr:cNvSpPr>
          <a:spLocks/>
        </xdr:cNvSpPr>
      </xdr:nvSpPr>
      <xdr:spPr>
        <a:xfrm>
          <a:off x="72390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78</xdr:row>
      <xdr:rowOff>0</xdr:rowOff>
    </xdr:from>
    <xdr:ext cx="190500" cy="676275"/>
    <xdr:sp>
      <xdr:nvSpPr>
        <xdr:cNvPr id="961" name="Retângulo 4"/>
        <xdr:cNvSpPr>
          <a:spLocks/>
        </xdr:cNvSpPr>
      </xdr:nvSpPr>
      <xdr:spPr>
        <a:xfrm>
          <a:off x="72390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78</xdr:row>
      <xdr:rowOff>0</xdr:rowOff>
    </xdr:from>
    <xdr:ext cx="190500" cy="733425"/>
    <xdr:sp>
      <xdr:nvSpPr>
        <xdr:cNvPr id="962" name="Retângulo 4"/>
        <xdr:cNvSpPr>
          <a:spLocks/>
        </xdr:cNvSpPr>
      </xdr:nvSpPr>
      <xdr:spPr>
        <a:xfrm>
          <a:off x="7239000" y="168021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78</xdr:row>
      <xdr:rowOff>0</xdr:rowOff>
    </xdr:from>
    <xdr:ext cx="190500" cy="676275"/>
    <xdr:sp>
      <xdr:nvSpPr>
        <xdr:cNvPr id="963" name="Retângulo 4"/>
        <xdr:cNvSpPr>
          <a:spLocks/>
        </xdr:cNvSpPr>
      </xdr:nvSpPr>
      <xdr:spPr>
        <a:xfrm>
          <a:off x="72390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42</xdr:row>
      <xdr:rowOff>0</xdr:rowOff>
    </xdr:from>
    <xdr:ext cx="190500" cy="733425"/>
    <xdr:sp>
      <xdr:nvSpPr>
        <xdr:cNvPr id="964" name="Retângulo 4"/>
        <xdr:cNvSpPr>
          <a:spLocks/>
        </xdr:cNvSpPr>
      </xdr:nvSpPr>
      <xdr:spPr>
        <a:xfrm>
          <a:off x="72390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42</xdr:row>
      <xdr:rowOff>0</xdr:rowOff>
    </xdr:from>
    <xdr:ext cx="190500" cy="676275"/>
    <xdr:sp>
      <xdr:nvSpPr>
        <xdr:cNvPr id="965" name="Retângulo 4"/>
        <xdr:cNvSpPr>
          <a:spLocks/>
        </xdr:cNvSpPr>
      </xdr:nvSpPr>
      <xdr:spPr>
        <a:xfrm>
          <a:off x="72390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42</xdr:row>
      <xdr:rowOff>0</xdr:rowOff>
    </xdr:from>
    <xdr:ext cx="190500" cy="733425"/>
    <xdr:sp>
      <xdr:nvSpPr>
        <xdr:cNvPr id="966" name="Retângulo 4"/>
        <xdr:cNvSpPr>
          <a:spLocks/>
        </xdr:cNvSpPr>
      </xdr:nvSpPr>
      <xdr:spPr>
        <a:xfrm>
          <a:off x="72390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42</xdr:row>
      <xdr:rowOff>0</xdr:rowOff>
    </xdr:from>
    <xdr:ext cx="190500" cy="676275"/>
    <xdr:sp>
      <xdr:nvSpPr>
        <xdr:cNvPr id="967" name="Retângulo 4"/>
        <xdr:cNvSpPr>
          <a:spLocks/>
        </xdr:cNvSpPr>
      </xdr:nvSpPr>
      <xdr:spPr>
        <a:xfrm>
          <a:off x="72390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114</xdr:row>
      <xdr:rowOff>0</xdr:rowOff>
    </xdr:from>
    <xdr:ext cx="190500" cy="733425"/>
    <xdr:sp>
      <xdr:nvSpPr>
        <xdr:cNvPr id="968" name="Retângulo 4"/>
        <xdr:cNvSpPr>
          <a:spLocks/>
        </xdr:cNvSpPr>
      </xdr:nvSpPr>
      <xdr:spPr>
        <a:xfrm>
          <a:off x="7239000" y="2475547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114</xdr:row>
      <xdr:rowOff>0</xdr:rowOff>
    </xdr:from>
    <xdr:ext cx="190500" cy="676275"/>
    <xdr:sp>
      <xdr:nvSpPr>
        <xdr:cNvPr id="969" name="Retângulo 4"/>
        <xdr:cNvSpPr>
          <a:spLocks/>
        </xdr:cNvSpPr>
      </xdr:nvSpPr>
      <xdr:spPr>
        <a:xfrm>
          <a:off x="72390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114</xdr:row>
      <xdr:rowOff>0</xdr:rowOff>
    </xdr:from>
    <xdr:ext cx="190500" cy="733425"/>
    <xdr:sp>
      <xdr:nvSpPr>
        <xdr:cNvPr id="970" name="Retângulo 4"/>
        <xdr:cNvSpPr>
          <a:spLocks/>
        </xdr:cNvSpPr>
      </xdr:nvSpPr>
      <xdr:spPr>
        <a:xfrm>
          <a:off x="7239000" y="2475547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47625</xdr:colOff>
      <xdr:row>114</xdr:row>
      <xdr:rowOff>0</xdr:rowOff>
    </xdr:from>
    <xdr:ext cx="190500" cy="676275"/>
    <xdr:sp>
      <xdr:nvSpPr>
        <xdr:cNvPr id="971" name="Retângulo 4"/>
        <xdr:cNvSpPr>
          <a:spLocks/>
        </xdr:cNvSpPr>
      </xdr:nvSpPr>
      <xdr:spPr>
        <a:xfrm>
          <a:off x="72390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42</xdr:row>
      <xdr:rowOff>0</xdr:rowOff>
    </xdr:from>
    <xdr:ext cx="190500" cy="733425"/>
    <xdr:sp>
      <xdr:nvSpPr>
        <xdr:cNvPr id="972" name="Retângulo 4"/>
        <xdr:cNvSpPr>
          <a:spLocks/>
        </xdr:cNvSpPr>
      </xdr:nvSpPr>
      <xdr:spPr>
        <a:xfrm>
          <a:off x="79248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42</xdr:row>
      <xdr:rowOff>0</xdr:rowOff>
    </xdr:from>
    <xdr:ext cx="190500" cy="676275"/>
    <xdr:sp>
      <xdr:nvSpPr>
        <xdr:cNvPr id="973" name="Retângulo 4"/>
        <xdr:cNvSpPr>
          <a:spLocks/>
        </xdr:cNvSpPr>
      </xdr:nvSpPr>
      <xdr:spPr>
        <a:xfrm>
          <a:off x="79248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42</xdr:row>
      <xdr:rowOff>0</xdr:rowOff>
    </xdr:from>
    <xdr:ext cx="190500" cy="733425"/>
    <xdr:sp>
      <xdr:nvSpPr>
        <xdr:cNvPr id="974" name="Retângulo 4"/>
        <xdr:cNvSpPr>
          <a:spLocks/>
        </xdr:cNvSpPr>
      </xdr:nvSpPr>
      <xdr:spPr>
        <a:xfrm>
          <a:off x="7924800" y="904875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42</xdr:row>
      <xdr:rowOff>0</xdr:rowOff>
    </xdr:from>
    <xdr:ext cx="190500" cy="676275"/>
    <xdr:sp>
      <xdr:nvSpPr>
        <xdr:cNvPr id="975" name="Retângulo 4"/>
        <xdr:cNvSpPr>
          <a:spLocks/>
        </xdr:cNvSpPr>
      </xdr:nvSpPr>
      <xdr:spPr>
        <a:xfrm>
          <a:off x="7924800" y="904875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78</xdr:row>
      <xdr:rowOff>0</xdr:rowOff>
    </xdr:from>
    <xdr:ext cx="190500" cy="676275"/>
    <xdr:sp>
      <xdr:nvSpPr>
        <xdr:cNvPr id="976" name="Retângulo 4"/>
        <xdr:cNvSpPr>
          <a:spLocks/>
        </xdr:cNvSpPr>
      </xdr:nvSpPr>
      <xdr:spPr>
        <a:xfrm>
          <a:off x="7924800" y="168021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114</xdr:row>
      <xdr:rowOff>0</xdr:rowOff>
    </xdr:from>
    <xdr:ext cx="190500" cy="733425"/>
    <xdr:sp>
      <xdr:nvSpPr>
        <xdr:cNvPr id="977" name="Retângulo 4"/>
        <xdr:cNvSpPr>
          <a:spLocks/>
        </xdr:cNvSpPr>
      </xdr:nvSpPr>
      <xdr:spPr>
        <a:xfrm>
          <a:off x="7924800" y="2475547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114</xdr:row>
      <xdr:rowOff>0</xdr:rowOff>
    </xdr:from>
    <xdr:ext cx="190500" cy="676275"/>
    <xdr:sp>
      <xdr:nvSpPr>
        <xdr:cNvPr id="978" name="Retângulo 4"/>
        <xdr:cNvSpPr>
          <a:spLocks/>
        </xdr:cNvSpPr>
      </xdr:nvSpPr>
      <xdr:spPr>
        <a:xfrm>
          <a:off x="79248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114</xdr:row>
      <xdr:rowOff>0</xdr:rowOff>
    </xdr:from>
    <xdr:ext cx="190500" cy="733425"/>
    <xdr:sp>
      <xdr:nvSpPr>
        <xdr:cNvPr id="979" name="Retângulo 4"/>
        <xdr:cNvSpPr>
          <a:spLocks/>
        </xdr:cNvSpPr>
      </xdr:nvSpPr>
      <xdr:spPr>
        <a:xfrm>
          <a:off x="7924800" y="24755475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47625</xdr:colOff>
      <xdr:row>114</xdr:row>
      <xdr:rowOff>0</xdr:rowOff>
    </xdr:from>
    <xdr:ext cx="190500" cy="676275"/>
    <xdr:sp>
      <xdr:nvSpPr>
        <xdr:cNvPr id="980" name="Retângulo 4"/>
        <xdr:cNvSpPr>
          <a:spLocks/>
        </xdr:cNvSpPr>
      </xdr:nvSpPr>
      <xdr:spPr>
        <a:xfrm>
          <a:off x="7924800" y="24755475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149"/>
  <sheetViews>
    <sheetView tabSelected="1" zoomScalePageLayoutView="0" workbookViewId="0" topLeftCell="A113">
      <selection activeCell="A132" sqref="A132:B132"/>
    </sheetView>
  </sheetViews>
  <sheetFormatPr defaultColWidth="9.140625" defaultRowHeight="15"/>
  <cols>
    <col min="2" max="2" width="43.7109375" style="0" customWidth="1"/>
    <col min="3" max="7" width="3.421875" style="0" customWidth="1"/>
    <col min="8" max="8" width="3.57421875" style="0" customWidth="1"/>
    <col min="9" max="25" width="3.421875" style="0" customWidth="1"/>
    <col min="26" max="26" width="3.7109375" style="0" customWidth="1"/>
    <col min="27" max="27" width="3.57421875" style="0" customWidth="1"/>
    <col min="28" max="29" width="9.140625" style="0" customWidth="1"/>
  </cols>
  <sheetData>
    <row r="6" ht="15.75" thickBot="1"/>
    <row r="7" spans="1:29" ht="16.5" customHeight="1" thickBot="1" thickTop="1">
      <c r="A7" s="44"/>
      <c r="B7" s="45"/>
      <c r="C7" s="46" t="s">
        <v>45</v>
      </c>
      <c r="D7" s="47"/>
      <c r="E7" s="48"/>
      <c r="F7" s="46" t="s">
        <v>76</v>
      </c>
      <c r="G7" s="47"/>
      <c r="H7" s="48"/>
      <c r="I7" s="46" t="s">
        <v>85</v>
      </c>
      <c r="J7" s="47"/>
      <c r="K7" s="48"/>
      <c r="L7" s="46" t="s">
        <v>102</v>
      </c>
      <c r="M7" s="47"/>
      <c r="N7" s="48"/>
      <c r="O7" s="46" t="s">
        <v>106</v>
      </c>
      <c r="P7" s="47"/>
      <c r="Q7" s="48"/>
      <c r="R7" s="46" t="s">
        <v>107</v>
      </c>
      <c r="S7" s="47"/>
      <c r="T7" s="48"/>
      <c r="U7" s="46"/>
      <c r="V7" s="47"/>
      <c r="W7" s="48"/>
      <c r="X7" s="67"/>
      <c r="Y7" s="47"/>
      <c r="Z7" s="47"/>
      <c r="AA7" s="48"/>
      <c r="AB7" s="9" t="s">
        <v>23</v>
      </c>
      <c r="AC7" s="4"/>
    </row>
    <row r="8" spans="1:29" ht="16.5" thickBot="1" thickTop="1">
      <c r="A8" s="55" t="s">
        <v>8</v>
      </c>
      <c r="B8" s="56"/>
      <c r="C8" s="49"/>
      <c r="D8" s="50"/>
      <c r="E8" s="51"/>
      <c r="F8" s="49"/>
      <c r="G8" s="50"/>
      <c r="H8" s="51"/>
      <c r="I8" s="49"/>
      <c r="J8" s="50"/>
      <c r="K8" s="51"/>
      <c r="L8" s="49"/>
      <c r="M8" s="50"/>
      <c r="N8" s="51"/>
      <c r="O8" s="49"/>
      <c r="P8" s="50"/>
      <c r="Q8" s="51"/>
      <c r="R8" s="49"/>
      <c r="S8" s="50"/>
      <c r="T8" s="51"/>
      <c r="U8" s="49"/>
      <c r="V8" s="50"/>
      <c r="W8" s="51"/>
      <c r="X8" s="49"/>
      <c r="Y8" s="50"/>
      <c r="Z8" s="50"/>
      <c r="AA8" s="51"/>
      <c r="AB8" s="11" t="s">
        <v>5</v>
      </c>
      <c r="AC8" s="10" t="s">
        <v>2</v>
      </c>
    </row>
    <row r="9" spans="1:29" ht="16.5" thickBot="1" thickTop="1">
      <c r="A9" s="57"/>
      <c r="B9" s="58"/>
      <c r="C9" s="52"/>
      <c r="D9" s="53"/>
      <c r="E9" s="54"/>
      <c r="F9" s="52"/>
      <c r="G9" s="53"/>
      <c r="H9" s="54"/>
      <c r="I9" s="52"/>
      <c r="J9" s="53"/>
      <c r="K9" s="54"/>
      <c r="L9" s="52"/>
      <c r="M9" s="53"/>
      <c r="N9" s="54"/>
      <c r="O9" s="52"/>
      <c r="P9" s="53"/>
      <c r="Q9" s="54"/>
      <c r="R9" s="52"/>
      <c r="S9" s="53"/>
      <c r="T9" s="54"/>
      <c r="U9" s="52"/>
      <c r="V9" s="53"/>
      <c r="W9" s="54"/>
      <c r="X9" s="52"/>
      <c r="Y9" s="53"/>
      <c r="Z9" s="53"/>
      <c r="AA9" s="54"/>
      <c r="AB9" s="11">
        <v>2</v>
      </c>
      <c r="AC9" s="10">
        <v>8</v>
      </c>
    </row>
    <row r="10" spans="1:29" ht="16.5" thickBot="1" thickTop="1">
      <c r="A10" s="1" t="s">
        <v>0</v>
      </c>
      <c r="B10" s="23" t="s">
        <v>1</v>
      </c>
      <c r="C10" s="24" t="s">
        <v>2</v>
      </c>
      <c r="D10" s="24" t="s">
        <v>3</v>
      </c>
      <c r="E10" s="25" t="s">
        <v>4</v>
      </c>
      <c r="F10" s="24" t="s">
        <v>2</v>
      </c>
      <c r="G10" s="24" t="s">
        <v>3</v>
      </c>
      <c r="H10" s="25" t="s">
        <v>4</v>
      </c>
      <c r="I10" s="24" t="s">
        <v>2</v>
      </c>
      <c r="J10" s="24" t="s">
        <v>3</v>
      </c>
      <c r="K10" s="25" t="s">
        <v>4</v>
      </c>
      <c r="L10" s="24" t="s">
        <v>2</v>
      </c>
      <c r="M10" s="24" t="s">
        <v>3</v>
      </c>
      <c r="N10" s="25" t="s">
        <v>4</v>
      </c>
      <c r="O10" s="24" t="s">
        <v>2</v>
      </c>
      <c r="P10" s="24" t="s">
        <v>3</v>
      </c>
      <c r="Q10" s="29" t="s">
        <v>4</v>
      </c>
      <c r="R10" s="24" t="s">
        <v>2</v>
      </c>
      <c r="S10" s="24" t="s">
        <v>3</v>
      </c>
      <c r="T10" s="29" t="s">
        <v>4</v>
      </c>
      <c r="U10" s="24" t="s">
        <v>2</v>
      </c>
      <c r="V10" s="24" t="s">
        <v>3</v>
      </c>
      <c r="W10" s="25" t="s">
        <v>4</v>
      </c>
      <c r="X10" s="24" t="s">
        <v>2</v>
      </c>
      <c r="Y10" s="24" t="s">
        <v>3</v>
      </c>
      <c r="Z10" s="26" t="s">
        <v>4</v>
      </c>
      <c r="AA10" s="25" t="s">
        <v>2</v>
      </c>
      <c r="AB10" s="11" t="s">
        <v>6</v>
      </c>
      <c r="AC10" s="7"/>
    </row>
    <row r="11" spans="1:29" ht="17.25" thickBot="1" thickTop="1">
      <c r="A11" s="32">
        <v>1295</v>
      </c>
      <c r="B11" s="33" t="s">
        <v>38</v>
      </c>
      <c r="C11" s="28"/>
      <c r="D11" s="3"/>
      <c r="E11" s="14"/>
      <c r="F11" s="3">
        <v>1</v>
      </c>
      <c r="G11" s="3"/>
      <c r="H11" s="14"/>
      <c r="I11" s="3"/>
      <c r="J11" s="3"/>
      <c r="K11" s="14"/>
      <c r="L11" s="3"/>
      <c r="M11" s="36"/>
      <c r="N11" s="14"/>
      <c r="O11" s="3"/>
      <c r="P11" s="3"/>
      <c r="Q11" s="14"/>
      <c r="R11" s="3"/>
      <c r="S11" s="3"/>
      <c r="T11" s="14"/>
      <c r="U11" s="3"/>
      <c r="V11" s="3"/>
      <c r="W11" s="14"/>
      <c r="X11" s="3"/>
      <c r="Y11" s="3"/>
      <c r="Z11" s="17"/>
      <c r="AA11" s="14">
        <f>SUM(C11+F11+I11+L11+O11+R11+U11+X11)</f>
        <v>1</v>
      </c>
      <c r="AB11" s="11">
        <v>4</v>
      </c>
      <c r="AC11" s="7"/>
    </row>
    <row r="12" spans="1:29" ht="16.5" thickBot="1">
      <c r="A12" s="34">
        <v>7626</v>
      </c>
      <c r="B12" s="35" t="s">
        <v>22</v>
      </c>
      <c r="C12" s="3"/>
      <c r="D12" s="3"/>
      <c r="E12" s="14"/>
      <c r="F12" s="3"/>
      <c r="G12" s="3"/>
      <c r="H12" s="14"/>
      <c r="I12" s="3"/>
      <c r="J12" s="3"/>
      <c r="K12" s="14"/>
      <c r="L12" s="3"/>
      <c r="M12" s="3"/>
      <c r="N12" s="14"/>
      <c r="O12" s="3"/>
      <c r="P12" s="3"/>
      <c r="Q12" s="14"/>
      <c r="R12" s="3"/>
      <c r="S12" s="3"/>
      <c r="T12" s="14"/>
      <c r="U12" s="3"/>
      <c r="V12" s="3"/>
      <c r="W12" s="14"/>
      <c r="X12" s="3"/>
      <c r="Y12" s="3"/>
      <c r="Z12" s="17"/>
      <c r="AA12" s="14">
        <f aca="true" t="shared" si="0" ref="AA12:AA41">SUM(C12+F12+I12+L12+O12+R12+U12+X12)</f>
        <v>0</v>
      </c>
      <c r="AB12" s="8"/>
      <c r="AC12" s="6"/>
    </row>
    <row r="13" spans="1:29" ht="32.25" thickBot="1">
      <c r="A13" s="34" t="s">
        <v>20</v>
      </c>
      <c r="B13" s="35" t="s">
        <v>21</v>
      </c>
      <c r="C13" s="3"/>
      <c r="D13" s="3"/>
      <c r="E13" s="14"/>
      <c r="F13" s="3"/>
      <c r="G13" s="3"/>
      <c r="H13" s="14"/>
      <c r="I13" s="3"/>
      <c r="J13" s="3"/>
      <c r="K13" s="14"/>
      <c r="L13" s="3"/>
      <c r="M13" s="3"/>
      <c r="N13" s="14"/>
      <c r="O13" s="3"/>
      <c r="P13" s="3"/>
      <c r="Q13" s="14"/>
      <c r="R13" s="3"/>
      <c r="S13" s="3"/>
      <c r="T13" s="14"/>
      <c r="U13" s="3"/>
      <c r="V13" s="3"/>
      <c r="W13" s="14"/>
      <c r="X13" s="3"/>
      <c r="Y13" s="3"/>
      <c r="Z13" s="17"/>
      <c r="AA13" s="14">
        <f t="shared" si="0"/>
        <v>0</v>
      </c>
      <c r="AB13" s="8" t="s">
        <v>86</v>
      </c>
      <c r="AC13" s="6"/>
    </row>
    <row r="14" spans="1:29" ht="17.25" thickBot="1" thickTop="1">
      <c r="A14" s="34">
        <v>10206</v>
      </c>
      <c r="B14" s="35" t="s">
        <v>12</v>
      </c>
      <c r="C14" s="3"/>
      <c r="D14" s="3"/>
      <c r="E14" s="14"/>
      <c r="F14" s="3">
        <v>1</v>
      </c>
      <c r="G14" s="3"/>
      <c r="H14" s="14"/>
      <c r="I14" s="3"/>
      <c r="J14" s="3"/>
      <c r="K14" s="14"/>
      <c r="L14" s="3"/>
      <c r="M14" s="3"/>
      <c r="N14" s="14"/>
      <c r="O14" s="3"/>
      <c r="P14" s="3"/>
      <c r="Q14" s="14"/>
      <c r="R14" s="3"/>
      <c r="S14" s="3"/>
      <c r="T14" s="14"/>
      <c r="U14" s="3"/>
      <c r="V14" s="3"/>
      <c r="W14" s="14"/>
      <c r="X14" s="3"/>
      <c r="Y14" s="3"/>
      <c r="Z14" s="17"/>
      <c r="AA14" s="14">
        <f t="shared" si="0"/>
        <v>1</v>
      </c>
      <c r="AB14" s="11" t="s">
        <v>5</v>
      </c>
      <c r="AC14" s="10" t="s">
        <v>2</v>
      </c>
    </row>
    <row r="15" spans="1:29" ht="17.25" thickBot="1" thickTop="1">
      <c r="A15" s="34">
        <v>2251</v>
      </c>
      <c r="B15" s="35" t="s">
        <v>39</v>
      </c>
      <c r="C15" s="3"/>
      <c r="D15" s="3"/>
      <c r="E15" s="14"/>
      <c r="F15" s="3"/>
      <c r="G15" s="3"/>
      <c r="H15" s="14"/>
      <c r="I15" s="3"/>
      <c r="J15" s="3"/>
      <c r="K15" s="14"/>
      <c r="L15" s="3">
        <v>1</v>
      </c>
      <c r="M15" s="3"/>
      <c r="N15" s="14"/>
      <c r="O15" s="3"/>
      <c r="P15" s="3"/>
      <c r="Q15" s="14"/>
      <c r="R15" s="3"/>
      <c r="S15" s="3"/>
      <c r="T15" s="14"/>
      <c r="U15" s="3"/>
      <c r="V15" s="3"/>
      <c r="W15" s="14"/>
      <c r="X15" s="3"/>
      <c r="Y15" s="3"/>
      <c r="Z15" s="17"/>
      <c r="AA15" s="14">
        <f t="shared" si="0"/>
        <v>1</v>
      </c>
      <c r="AB15" s="11">
        <v>1</v>
      </c>
      <c r="AC15" s="10">
        <v>1</v>
      </c>
    </row>
    <row r="16" spans="1:29" ht="17.25" thickBot="1" thickTop="1">
      <c r="A16" s="34">
        <v>308</v>
      </c>
      <c r="B16" s="35" t="s">
        <v>19</v>
      </c>
      <c r="C16" s="3"/>
      <c r="D16" s="3"/>
      <c r="E16" s="14"/>
      <c r="F16" s="3"/>
      <c r="G16" s="3"/>
      <c r="H16" s="14"/>
      <c r="I16" s="3"/>
      <c r="J16" s="3"/>
      <c r="K16" s="14"/>
      <c r="L16" s="3"/>
      <c r="M16" s="3"/>
      <c r="N16" s="14"/>
      <c r="O16" s="3"/>
      <c r="P16" s="3"/>
      <c r="Q16" s="14"/>
      <c r="R16" s="3"/>
      <c r="S16" s="3"/>
      <c r="T16" s="14"/>
      <c r="U16" s="3"/>
      <c r="V16" s="3"/>
      <c r="W16" s="14"/>
      <c r="X16" s="3"/>
      <c r="Y16" s="3"/>
      <c r="Z16" s="17"/>
      <c r="AA16" s="14">
        <f t="shared" si="0"/>
        <v>0</v>
      </c>
      <c r="AB16" s="11" t="s">
        <v>6</v>
      </c>
      <c r="AC16" s="7"/>
    </row>
    <row r="17" spans="1:29" ht="16.5" thickBot="1">
      <c r="A17" s="34">
        <v>10257</v>
      </c>
      <c r="B17" s="35" t="s">
        <v>40</v>
      </c>
      <c r="C17" s="3">
        <v>1</v>
      </c>
      <c r="D17" s="3"/>
      <c r="E17" s="14"/>
      <c r="F17" s="3"/>
      <c r="G17" s="3"/>
      <c r="H17" s="14"/>
      <c r="I17" s="3"/>
      <c r="J17" s="3"/>
      <c r="K17" s="14"/>
      <c r="L17" s="3"/>
      <c r="M17" s="3"/>
      <c r="N17" s="14"/>
      <c r="O17" s="3"/>
      <c r="P17" s="3"/>
      <c r="Q17" s="14"/>
      <c r="R17" s="3"/>
      <c r="S17" s="3"/>
      <c r="T17" s="14"/>
      <c r="U17" s="3"/>
      <c r="V17" s="3"/>
      <c r="W17" s="14"/>
      <c r="X17" s="3"/>
      <c r="Y17" s="3"/>
      <c r="Z17" s="17"/>
      <c r="AA17" s="14">
        <f t="shared" si="0"/>
        <v>1</v>
      </c>
      <c r="AB17" s="13">
        <v>1</v>
      </c>
      <c r="AC17" s="7"/>
    </row>
    <row r="18" spans="1:29" ht="16.5" thickBot="1">
      <c r="A18" s="34">
        <v>5803</v>
      </c>
      <c r="B18" s="35" t="s">
        <v>41</v>
      </c>
      <c r="C18" s="3"/>
      <c r="D18" s="3"/>
      <c r="E18" s="14"/>
      <c r="F18" s="3"/>
      <c r="G18" s="3"/>
      <c r="H18" s="14"/>
      <c r="I18" s="3"/>
      <c r="J18" s="3"/>
      <c r="K18" s="14"/>
      <c r="L18" s="3"/>
      <c r="M18" s="3"/>
      <c r="N18" s="14"/>
      <c r="O18" s="3"/>
      <c r="P18" s="3"/>
      <c r="Q18" s="14"/>
      <c r="R18" s="3"/>
      <c r="S18" s="3"/>
      <c r="T18" s="14"/>
      <c r="U18" s="3"/>
      <c r="V18" s="3"/>
      <c r="W18" s="14"/>
      <c r="X18" s="3"/>
      <c r="Y18" s="3"/>
      <c r="Z18" s="17"/>
      <c r="AA18" s="14">
        <f t="shared" si="0"/>
        <v>0</v>
      </c>
      <c r="AB18" s="12"/>
      <c r="AC18" s="5"/>
    </row>
    <row r="19" spans="1:29" ht="17.25" thickBot="1" thickTop="1">
      <c r="A19" s="34">
        <v>2610</v>
      </c>
      <c r="B19" s="35" t="s">
        <v>42</v>
      </c>
      <c r="C19" s="3"/>
      <c r="D19" s="3"/>
      <c r="E19" s="14"/>
      <c r="F19" s="3"/>
      <c r="G19" s="3"/>
      <c r="H19" s="14"/>
      <c r="I19" s="3"/>
      <c r="J19" s="3"/>
      <c r="K19" s="14"/>
      <c r="L19" s="3"/>
      <c r="M19" s="3"/>
      <c r="N19" s="14"/>
      <c r="O19" s="3"/>
      <c r="P19" s="3"/>
      <c r="Q19" s="14"/>
      <c r="R19" s="3"/>
      <c r="S19" s="3"/>
      <c r="T19" s="14"/>
      <c r="U19" s="3"/>
      <c r="V19" s="3"/>
      <c r="W19" s="14"/>
      <c r="X19" s="3"/>
      <c r="Y19" s="3"/>
      <c r="Z19" s="17"/>
      <c r="AA19" s="14">
        <f t="shared" si="0"/>
        <v>0</v>
      </c>
      <c r="AB19" s="9" t="s">
        <v>103</v>
      </c>
      <c r="AC19" s="4"/>
    </row>
    <row r="20" spans="1:29" ht="17.25" thickBot="1" thickTop="1">
      <c r="A20" s="34">
        <v>2629</v>
      </c>
      <c r="B20" s="35" t="s">
        <v>43</v>
      </c>
      <c r="C20" s="3"/>
      <c r="D20" s="3"/>
      <c r="E20" s="14"/>
      <c r="F20" s="3"/>
      <c r="G20" s="3"/>
      <c r="H20" s="14"/>
      <c r="I20" s="3"/>
      <c r="J20" s="3"/>
      <c r="K20" s="14"/>
      <c r="L20" s="3"/>
      <c r="M20" s="3"/>
      <c r="N20" s="14"/>
      <c r="O20" s="3"/>
      <c r="P20" s="3"/>
      <c r="Q20" s="14"/>
      <c r="R20" s="3"/>
      <c r="S20" s="3"/>
      <c r="T20" s="14"/>
      <c r="U20" s="3"/>
      <c r="V20" s="3"/>
      <c r="W20" s="14"/>
      <c r="X20" s="3"/>
      <c r="Y20" s="3"/>
      <c r="Z20" s="17"/>
      <c r="AA20" s="14">
        <f t="shared" si="0"/>
        <v>0</v>
      </c>
      <c r="AB20" s="11" t="s">
        <v>5</v>
      </c>
      <c r="AC20" s="10" t="s">
        <v>2</v>
      </c>
    </row>
    <row r="21" spans="1:29" ht="17.25" thickBot="1" thickTop="1">
      <c r="A21" s="34">
        <v>4522</v>
      </c>
      <c r="B21" s="35" t="s">
        <v>44</v>
      </c>
      <c r="C21" s="3"/>
      <c r="D21" s="3"/>
      <c r="E21" s="14"/>
      <c r="F21" s="3"/>
      <c r="G21" s="3"/>
      <c r="H21" s="14"/>
      <c r="I21" s="3"/>
      <c r="J21" s="3"/>
      <c r="K21" s="14"/>
      <c r="L21" s="3"/>
      <c r="M21" s="3"/>
      <c r="N21" s="14"/>
      <c r="O21" s="3"/>
      <c r="P21" s="3"/>
      <c r="Q21" s="14"/>
      <c r="R21" s="3"/>
      <c r="S21" s="3"/>
      <c r="T21" s="14"/>
      <c r="U21" s="3"/>
      <c r="V21" s="3"/>
      <c r="W21" s="14"/>
      <c r="X21" s="3"/>
      <c r="Y21" s="3"/>
      <c r="Z21" s="17"/>
      <c r="AA21" s="14">
        <f t="shared" si="0"/>
        <v>0</v>
      </c>
      <c r="AB21" s="11">
        <v>1</v>
      </c>
      <c r="AC21" s="10">
        <v>3</v>
      </c>
    </row>
    <row r="22" spans="1:29" ht="17.25" thickBot="1" thickTop="1">
      <c r="A22" s="37">
        <v>4675</v>
      </c>
      <c r="B22" s="38" t="s">
        <v>73</v>
      </c>
      <c r="C22" s="3"/>
      <c r="D22" s="3"/>
      <c r="E22" s="14"/>
      <c r="F22" s="3"/>
      <c r="G22" s="3"/>
      <c r="H22" s="14"/>
      <c r="I22" s="3">
        <v>1</v>
      </c>
      <c r="J22" s="3"/>
      <c r="K22" s="14"/>
      <c r="L22" s="3"/>
      <c r="M22" s="3"/>
      <c r="N22" s="14"/>
      <c r="O22" s="3"/>
      <c r="P22" s="3"/>
      <c r="Q22" s="14"/>
      <c r="R22" s="3"/>
      <c r="S22" s="3"/>
      <c r="T22" s="14"/>
      <c r="U22" s="3"/>
      <c r="V22" s="3"/>
      <c r="W22" s="14"/>
      <c r="X22" s="3"/>
      <c r="Y22" s="3"/>
      <c r="Z22" s="17"/>
      <c r="AA22" s="14">
        <f t="shared" si="0"/>
        <v>1</v>
      </c>
      <c r="AB22" s="11" t="s">
        <v>6</v>
      </c>
      <c r="AC22" s="7"/>
    </row>
    <row r="23" spans="1:29" ht="17.25" thickBot="1" thickTop="1">
      <c r="A23" s="34">
        <v>1511</v>
      </c>
      <c r="B23" s="35" t="s">
        <v>74</v>
      </c>
      <c r="C23" s="3"/>
      <c r="D23" s="3"/>
      <c r="E23" s="14"/>
      <c r="F23" s="3">
        <v>1</v>
      </c>
      <c r="G23" s="3"/>
      <c r="H23" s="14"/>
      <c r="I23" s="3"/>
      <c r="J23" s="3"/>
      <c r="K23" s="14"/>
      <c r="L23" s="3"/>
      <c r="M23" s="3"/>
      <c r="N23" s="39"/>
      <c r="O23" s="40"/>
      <c r="P23" s="40"/>
      <c r="Q23" s="41"/>
      <c r="R23" s="3"/>
      <c r="S23" s="3"/>
      <c r="T23" s="14"/>
      <c r="U23" s="3"/>
      <c r="V23" s="3"/>
      <c r="W23" s="14"/>
      <c r="X23" s="3"/>
      <c r="Y23" s="3"/>
      <c r="Z23" s="17"/>
      <c r="AA23" s="14">
        <f t="shared" si="0"/>
        <v>1</v>
      </c>
      <c r="AB23" s="11">
        <v>3</v>
      </c>
      <c r="AC23" s="7"/>
    </row>
    <row r="24" spans="1:29" ht="16.5" thickBot="1">
      <c r="A24" s="34">
        <v>2617</v>
      </c>
      <c r="B24" s="35" t="s">
        <v>75</v>
      </c>
      <c r="C24" s="3"/>
      <c r="D24" s="3"/>
      <c r="E24" s="14"/>
      <c r="F24" s="3">
        <v>1</v>
      </c>
      <c r="G24" s="36"/>
      <c r="H24" s="14"/>
      <c r="I24" s="3"/>
      <c r="J24" s="3"/>
      <c r="K24" s="14"/>
      <c r="L24" s="3"/>
      <c r="M24" s="3"/>
      <c r="N24" s="14"/>
      <c r="O24" s="3"/>
      <c r="P24" s="3"/>
      <c r="Q24" s="14"/>
      <c r="R24" s="3"/>
      <c r="S24" s="3"/>
      <c r="T24" s="14"/>
      <c r="U24" s="3"/>
      <c r="V24" s="3"/>
      <c r="W24" s="14"/>
      <c r="X24" s="3"/>
      <c r="Y24" s="3"/>
      <c r="Z24" s="17"/>
      <c r="AA24" s="14">
        <f t="shared" si="0"/>
        <v>1</v>
      </c>
      <c r="AB24" s="12"/>
      <c r="AC24" s="5"/>
    </row>
    <row r="25" spans="1:29" ht="17.25" thickBot="1" thickTop="1">
      <c r="A25" s="37">
        <v>3845</v>
      </c>
      <c r="B25" s="38" t="s">
        <v>77</v>
      </c>
      <c r="C25" s="3"/>
      <c r="D25" s="3"/>
      <c r="E25" s="14"/>
      <c r="F25" s="3"/>
      <c r="G25" s="3"/>
      <c r="H25" s="14"/>
      <c r="I25" s="3"/>
      <c r="J25" s="3"/>
      <c r="K25" s="14"/>
      <c r="L25" s="3"/>
      <c r="M25" s="3"/>
      <c r="N25" s="14"/>
      <c r="O25" s="3"/>
      <c r="P25" s="3"/>
      <c r="Q25" s="14"/>
      <c r="R25" s="3"/>
      <c r="S25" s="3"/>
      <c r="T25" s="14"/>
      <c r="U25" s="3"/>
      <c r="V25" s="3"/>
      <c r="W25" s="14"/>
      <c r="X25" s="3"/>
      <c r="Y25" s="3"/>
      <c r="Z25" s="17"/>
      <c r="AA25" s="14">
        <f t="shared" si="0"/>
        <v>0</v>
      </c>
      <c r="AB25" s="9"/>
      <c r="AC25" s="4"/>
    </row>
    <row r="26" spans="1:29" ht="17.25" thickBot="1" thickTop="1">
      <c r="A26" s="34">
        <v>6012</v>
      </c>
      <c r="B26" s="35" t="s">
        <v>78</v>
      </c>
      <c r="C26" s="3"/>
      <c r="D26" s="3"/>
      <c r="E26" s="14"/>
      <c r="F26" s="3"/>
      <c r="G26" s="3"/>
      <c r="H26" s="14"/>
      <c r="I26" s="3">
        <v>1</v>
      </c>
      <c r="J26" s="3"/>
      <c r="K26" s="14"/>
      <c r="L26" s="3"/>
      <c r="M26" s="3"/>
      <c r="N26" s="14"/>
      <c r="O26" s="3"/>
      <c r="P26" s="3"/>
      <c r="Q26" s="14"/>
      <c r="R26" s="3"/>
      <c r="S26" s="3"/>
      <c r="T26" s="14"/>
      <c r="U26" s="3"/>
      <c r="V26" s="3"/>
      <c r="W26" s="14"/>
      <c r="X26" s="3"/>
      <c r="Y26" s="3"/>
      <c r="Z26" s="17"/>
      <c r="AA26" s="14">
        <f t="shared" si="0"/>
        <v>1</v>
      </c>
      <c r="AB26" s="11" t="s">
        <v>5</v>
      </c>
      <c r="AC26" s="10" t="s">
        <v>2</v>
      </c>
    </row>
    <row r="27" spans="1:29" ht="17.25" thickBot="1" thickTop="1">
      <c r="A27" s="34">
        <v>3209</v>
      </c>
      <c r="B27" s="35" t="s">
        <v>79</v>
      </c>
      <c r="C27" s="3"/>
      <c r="D27" s="3"/>
      <c r="E27" s="14"/>
      <c r="F27" s="3"/>
      <c r="G27" s="3"/>
      <c r="H27" s="14"/>
      <c r="I27" s="3">
        <v>1</v>
      </c>
      <c r="J27" s="3"/>
      <c r="K27" s="14"/>
      <c r="L27" s="3">
        <v>1</v>
      </c>
      <c r="M27" s="3"/>
      <c r="N27" s="14"/>
      <c r="O27" s="3"/>
      <c r="P27" s="3"/>
      <c r="Q27" s="14"/>
      <c r="R27" s="3"/>
      <c r="S27" s="3"/>
      <c r="T27" s="14"/>
      <c r="U27" s="3"/>
      <c r="V27" s="3"/>
      <c r="W27" s="14"/>
      <c r="X27" s="3"/>
      <c r="Y27" s="3"/>
      <c r="Z27" s="17"/>
      <c r="AA27" s="14">
        <f t="shared" si="0"/>
        <v>2</v>
      </c>
      <c r="AB27" s="11"/>
      <c r="AC27" s="10"/>
    </row>
    <row r="28" spans="1:29" ht="17.25" thickBot="1" thickTop="1">
      <c r="A28" s="34">
        <v>8288</v>
      </c>
      <c r="B28" s="35" t="s">
        <v>80</v>
      </c>
      <c r="C28" s="3"/>
      <c r="D28" s="3"/>
      <c r="E28" s="14"/>
      <c r="F28" s="3"/>
      <c r="G28" s="3"/>
      <c r="H28" s="14"/>
      <c r="I28" s="3"/>
      <c r="J28" s="3"/>
      <c r="K28" s="14"/>
      <c r="L28" s="3"/>
      <c r="M28" s="3"/>
      <c r="N28" s="14"/>
      <c r="O28" s="3"/>
      <c r="P28" s="3"/>
      <c r="Q28" s="14"/>
      <c r="R28" s="3"/>
      <c r="S28" s="3"/>
      <c r="T28" s="14"/>
      <c r="U28" s="3"/>
      <c r="V28" s="3"/>
      <c r="W28" s="14"/>
      <c r="X28" s="3"/>
      <c r="Y28" s="3"/>
      <c r="Z28" s="17"/>
      <c r="AA28" s="14">
        <f t="shared" si="0"/>
        <v>0</v>
      </c>
      <c r="AB28" s="11" t="s">
        <v>6</v>
      </c>
      <c r="AC28" s="7"/>
    </row>
    <row r="29" spans="1:29" ht="17.25" thickBot="1" thickTop="1">
      <c r="A29" s="34" t="s">
        <v>81</v>
      </c>
      <c r="B29" s="35" t="s">
        <v>82</v>
      </c>
      <c r="C29" s="3"/>
      <c r="D29" s="3"/>
      <c r="E29" s="14"/>
      <c r="F29" s="3"/>
      <c r="G29" s="3"/>
      <c r="H29" s="14"/>
      <c r="I29" s="3"/>
      <c r="J29" s="3"/>
      <c r="K29" s="14"/>
      <c r="L29" s="3"/>
      <c r="M29" s="3"/>
      <c r="N29" s="14"/>
      <c r="O29" s="3"/>
      <c r="P29" s="3"/>
      <c r="Q29" s="14"/>
      <c r="R29" s="3"/>
      <c r="S29" s="3"/>
      <c r="T29" s="14"/>
      <c r="U29" s="3"/>
      <c r="V29" s="3"/>
      <c r="W29" s="14"/>
      <c r="X29" s="3"/>
      <c r="Y29" s="3"/>
      <c r="Z29" s="17"/>
      <c r="AA29" s="14">
        <f t="shared" si="0"/>
        <v>0</v>
      </c>
      <c r="AB29" s="11"/>
      <c r="AC29" s="7"/>
    </row>
    <row r="30" spans="1:29" ht="16.5" thickBot="1">
      <c r="A30" s="34">
        <v>1340</v>
      </c>
      <c r="B30" s="35" t="s">
        <v>83</v>
      </c>
      <c r="C30" s="3"/>
      <c r="D30" s="3"/>
      <c r="E30" s="14"/>
      <c r="F30" s="3"/>
      <c r="G30" s="3"/>
      <c r="H30" s="14"/>
      <c r="I30" s="3"/>
      <c r="J30" s="3"/>
      <c r="K30" s="14"/>
      <c r="L30" s="3"/>
      <c r="M30" s="3"/>
      <c r="N30" s="14"/>
      <c r="O30" s="3"/>
      <c r="P30" s="3"/>
      <c r="Q30" s="14"/>
      <c r="R30" s="3"/>
      <c r="S30" s="3"/>
      <c r="T30" s="14"/>
      <c r="U30" s="3"/>
      <c r="V30" s="3"/>
      <c r="W30" s="14"/>
      <c r="X30" s="3"/>
      <c r="Y30" s="3"/>
      <c r="Z30" s="17"/>
      <c r="AA30" s="14">
        <f t="shared" si="0"/>
        <v>0</v>
      </c>
      <c r="AB30" s="8"/>
      <c r="AC30" s="6"/>
    </row>
    <row r="31" spans="1:29" ht="17.25" thickBot="1" thickTop="1">
      <c r="A31" s="34"/>
      <c r="B31" s="35"/>
      <c r="C31" s="3"/>
      <c r="D31" s="3"/>
      <c r="E31" s="14"/>
      <c r="F31" s="3"/>
      <c r="G31" s="3"/>
      <c r="H31" s="14"/>
      <c r="I31" s="3"/>
      <c r="J31" s="3"/>
      <c r="K31" s="14"/>
      <c r="L31" s="3"/>
      <c r="M31" s="3"/>
      <c r="N31" s="14"/>
      <c r="O31" s="3"/>
      <c r="P31" s="3"/>
      <c r="Q31" s="14"/>
      <c r="R31" s="3"/>
      <c r="S31" s="3"/>
      <c r="T31" s="14"/>
      <c r="U31" s="3"/>
      <c r="V31" s="3"/>
      <c r="W31" s="14"/>
      <c r="X31" s="3"/>
      <c r="Y31" s="3"/>
      <c r="Z31" s="17"/>
      <c r="AA31" s="14">
        <f t="shared" si="0"/>
        <v>0</v>
      </c>
      <c r="AB31" s="11" t="s">
        <v>5</v>
      </c>
      <c r="AC31" s="10" t="s">
        <v>2</v>
      </c>
    </row>
    <row r="32" spans="1:29" ht="16.5" customHeight="1" thickBot="1" thickTop="1">
      <c r="A32" s="20"/>
      <c r="B32" s="21"/>
      <c r="C32" s="3"/>
      <c r="D32" s="3"/>
      <c r="E32" s="14"/>
      <c r="F32" s="3"/>
      <c r="G32" s="3"/>
      <c r="H32" s="14"/>
      <c r="I32" s="3"/>
      <c r="J32" s="3"/>
      <c r="K32" s="14"/>
      <c r="L32" s="3"/>
      <c r="M32" s="3"/>
      <c r="N32" s="14"/>
      <c r="O32" s="3"/>
      <c r="P32" s="3"/>
      <c r="Q32" s="14"/>
      <c r="R32" s="3"/>
      <c r="S32" s="3"/>
      <c r="T32" s="14"/>
      <c r="U32" s="3"/>
      <c r="V32" s="3"/>
      <c r="W32" s="14"/>
      <c r="X32" s="3"/>
      <c r="Y32" s="3"/>
      <c r="Z32" s="17"/>
      <c r="AA32" s="14">
        <f t="shared" si="0"/>
        <v>0</v>
      </c>
      <c r="AB32" s="11"/>
      <c r="AC32" s="10"/>
    </row>
    <row r="33" spans="1:29" ht="17.25" thickBot="1" thickTop="1">
      <c r="A33" s="20"/>
      <c r="B33" s="21"/>
      <c r="C33" s="3"/>
      <c r="D33" s="3"/>
      <c r="E33" s="14"/>
      <c r="F33" s="3"/>
      <c r="G33" s="3"/>
      <c r="H33" s="14"/>
      <c r="I33" s="3"/>
      <c r="J33" s="3"/>
      <c r="K33" s="14"/>
      <c r="L33" s="3"/>
      <c r="M33" s="3"/>
      <c r="N33" s="14"/>
      <c r="O33" s="3"/>
      <c r="P33" s="3"/>
      <c r="Q33" s="14"/>
      <c r="R33" s="3"/>
      <c r="S33" s="3"/>
      <c r="T33" s="14"/>
      <c r="U33" s="3"/>
      <c r="V33" s="3"/>
      <c r="W33" s="14"/>
      <c r="X33" s="3"/>
      <c r="Y33" s="3"/>
      <c r="Z33" s="17"/>
      <c r="AA33" s="14">
        <f t="shared" si="0"/>
        <v>0</v>
      </c>
      <c r="AB33" s="11" t="s">
        <v>6</v>
      </c>
      <c r="AC33" s="7"/>
    </row>
    <row r="34" spans="1:29" ht="16.5" thickBot="1">
      <c r="A34" s="20"/>
      <c r="B34" s="21"/>
      <c r="C34" s="3"/>
      <c r="D34" s="3"/>
      <c r="E34" s="14"/>
      <c r="F34" s="3"/>
      <c r="G34" s="3"/>
      <c r="H34" s="14"/>
      <c r="I34" s="3"/>
      <c r="J34" s="3"/>
      <c r="K34" s="14"/>
      <c r="L34" s="3"/>
      <c r="M34" s="3"/>
      <c r="N34" s="14"/>
      <c r="O34" s="3"/>
      <c r="P34" s="3"/>
      <c r="Q34" s="14"/>
      <c r="R34" s="3"/>
      <c r="S34" s="3"/>
      <c r="T34" s="14"/>
      <c r="U34" s="3"/>
      <c r="V34" s="3"/>
      <c r="W34" s="14"/>
      <c r="X34" s="3"/>
      <c r="Y34" s="3"/>
      <c r="Z34" s="17"/>
      <c r="AA34" s="14">
        <f t="shared" si="0"/>
        <v>0</v>
      </c>
      <c r="AB34" s="13"/>
      <c r="AC34" s="7"/>
    </row>
    <row r="35" spans="1:29" ht="16.5" thickBot="1">
      <c r="A35" s="20"/>
      <c r="B35" s="21"/>
      <c r="C35" s="3"/>
      <c r="D35" s="3"/>
      <c r="E35" s="14"/>
      <c r="F35" s="3"/>
      <c r="G35" s="3"/>
      <c r="H35" s="14"/>
      <c r="I35" s="3"/>
      <c r="J35" s="3"/>
      <c r="K35" s="14"/>
      <c r="L35" s="3"/>
      <c r="M35" s="3"/>
      <c r="N35" s="14"/>
      <c r="O35" s="3"/>
      <c r="P35" s="3"/>
      <c r="Q35" s="14"/>
      <c r="R35" s="3"/>
      <c r="S35" s="3"/>
      <c r="T35" s="14"/>
      <c r="U35" s="3"/>
      <c r="V35" s="3"/>
      <c r="W35" s="14"/>
      <c r="X35" s="3"/>
      <c r="Y35" s="3"/>
      <c r="Z35" s="17"/>
      <c r="AA35" s="14">
        <f t="shared" si="0"/>
        <v>0</v>
      </c>
      <c r="AB35" s="12"/>
      <c r="AC35" s="5"/>
    </row>
    <row r="36" spans="1:29" ht="17.25" thickBot="1" thickTop="1">
      <c r="A36" s="20"/>
      <c r="B36" s="21"/>
      <c r="C36" s="3"/>
      <c r="D36" s="3"/>
      <c r="E36" s="14"/>
      <c r="F36" s="3"/>
      <c r="G36" s="3"/>
      <c r="H36" s="14"/>
      <c r="I36" s="3"/>
      <c r="J36" s="3"/>
      <c r="K36" s="14"/>
      <c r="L36" s="3"/>
      <c r="M36" s="3"/>
      <c r="N36" s="14"/>
      <c r="O36" s="3"/>
      <c r="P36" s="3"/>
      <c r="Q36" s="14"/>
      <c r="R36" s="3"/>
      <c r="S36" s="3"/>
      <c r="T36" s="14"/>
      <c r="U36" s="3"/>
      <c r="V36" s="3"/>
      <c r="W36" s="14"/>
      <c r="X36" s="3"/>
      <c r="Y36" s="3"/>
      <c r="Z36" s="17"/>
      <c r="AA36" s="14">
        <f t="shared" si="0"/>
        <v>0</v>
      </c>
      <c r="AB36" s="9"/>
      <c r="AC36" s="4"/>
    </row>
    <row r="37" spans="1:29" ht="17.25" thickBot="1" thickTop="1">
      <c r="A37" s="20"/>
      <c r="B37" s="21"/>
      <c r="C37" s="3"/>
      <c r="D37" s="3"/>
      <c r="E37" s="14"/>
      <c r="F37" s="3"/>
      <c r="G37" s="3"/>
      <c r="H37" s="14"/>
      <c r="I37" s="3"/>
      <c r="J37" s="3"/>
      <c r="K37" s="14"/>
      <c r="L37" s="3"/>
      <c r="M37" s="3"/>
      <c r="N37" s="14"/>
      <c r="O37" s="3"/>
      <c r="P37" s="3"/>
      <c r="Q37" s="14"/>
      <c r="R37" s="3"/>
      <c r="S37" s="3"/>
      <c r="T37" s="14"/>
      <c r="U37" s="3"/>
      <c r="V37" s="3"/>
      <c r="W37" s="14"/>
      <c r="X37" s="3"/>
      <c r="Y37" s="3"/>
      <c r="Z37" s="17"/>
      <c r="AA37" s="14">
        <f t="shared" si="0"/>
        <v>0</v>
      </c>
      <c r="AB37" s="11" t="s">
        <v>5</v>
      </c>
      <c r="AC37" s="10" t="s">
        <v>2</v>
      </c>
    </row>
    <row r="38" spans="1:29" ht="15.75" customHeight="1" thickBot="1" thickTop="1">
      <c r="A38" s="20"/>
      <c r="B38" s="21"/>
      <c r="C38" s="3"/>
      <c r="D38" s="3"/>
      <c r="E38" s="14"/>
      <c r="F38" s="3"/>
      <c r="G38" s="3"/>
      <c r="H38" s="14"/>
      <c r="I38" s="3"/>
      <c r="J38" s="3"/>
      <c r="K38" s="14"/>
      <c r="L38" s="3"/>
      <c r="M38" s="3"/>
      <c r="N38" s="14"/>
      <c r="O38" s="3"/>
      <c r="P38" s="3"/>
      <c r="Q38" s="14"/>
      <c r="R38" s="3"/>
      <c r="S38" s="3"/>
      <c r="T38" s="14"/>
      <c r="U38" s="3"/>
      <c r="V38" s="3"/>
      <c r="W38" s="14"/>
      <c r="X38" s="3"/>
      <c r="Y38" s="3"/>
      <c r="Z38" s="17"/>
      <c r="AA38" s="14">
        <f t="shared" si="0"/>
        <v>0</v>
      </c>
      <c r="AB38" s="11"/>
      <c r="AC38" s="10">
        <v>2</v>
      </c>
    </row>
    <row r="39" spans="1:29" ht="15" customHeight="1" thickBot="1" thickTop="1">
      <c r="A39" s="20"/>
      <c r="B39" s="21"/>
      <c r="C39" s="3"/>
      <c r="D39" s="3"/>
      <c r="E39" s="14"/>
      <c r="F39" s="3"/>
      <c r="G39" s="3"/>
      <c r="H39" s="14"/>
      <c r="I39" s="3"/>
      <c r="J39" s="3"/>
      <c r="K39" s="14"/>
      <c r="L39" s="3"/>
      <c r="M39" s="3"/>
      <c r="N39" s="14"/>
      <c r="O39" s="3"/>
      <c r="P39" s="3"/>
      <c r="Q39" s="14"/>
      <c r="R39" s="3"/>
      <c r="S39" s="3"/>
      <c r="T39" s="14"/>
      <c r="U39" s="3"/>
      <c r="V39" s="3"/>
      <c r="W39" s="14"/>
      <c r="X39" s="3"/>
      <c r="Y39" s="3"/>
      <c r="Z39" s="17"/>
      <c r="AA39" s="14">
        <f t="shared" si="0"/>
        <v>0</v>
      </c>
      <c r="AB39" s="11" t="s">
        <v>6</v>
      </c>
      <c r="AC39" s="7"/>
    </row>
    <row r="40" spans="1:29" ht="17.25" thickBot="1" thickTop="1">
      <c r="A40" s="20"/>
      <c r="B40" s="21"/>
      <c r="C40" s="3"/>
      <c r="D40" s="3"/>
      <c r="E40" s="14"/>
      <c r="F40" s="3"/>
      <c r="G40" s="3"/>
      <c r="H40" s="14"/>
      <c r="I40" s="3"/>
      <c r="J40" s="3"/>
      <c r="K40" s="14"/>
      <c r="L40" s="3"/>
      <c r="M40" s="3"/>
      <c r="N40" s="14"/>
      <c r="O40" s="3"/>
      <c r="P40" s="3"/>
      <c r="Q40" s="14"/>
      <c r="R40" s="3"/>
      <c r="S40" s="3"/>
      <c r="T40" s="14"/>
      <c r="U40" s="3"/>
      <c r="V40" s="3"/>
      <c r="W40" s="14"/>
      <c r="X40" s="3"/>
      <c r="Y40" s="3"/>
      <c r="Z40" s="17"/>
      <c r="AA40" s="14">
        <f t="shared" si="0"/>
        <v>0</v>
      </c>
      <c r="AB40" s="11"/>
      <c r="AC40" s="7"/>
    </row>
    <row r="41" spans="1:29" ht="16.5" thickBot="1" thickTop="1">
      <c r="A41" s="2"/>
      <c r="B41" s="22"/>
      <c r="C41" s="15">
        <f>SUM(C11:C40)</f>
        <v>1</v>
      </c>
      <c r="D41" s="15"/>
      <c r="E41" s="16"/>
      <c r="F41" s="15">
        <f>SUM(F11:F40)</f>
        <v>4</v>
      </c>
      <c r="G41" s="15"/>
      <c r="H41" s="16"/>
      <c r="I41" s="15">
        <f>SUM(I11:I40)</f>
        <v>3</v>
      </c>
      <c r="J41" s="15"/>
      <c r="K41" s="16"/>
      <c r="L41" s="15">
        <f>SUM(L11:L40)</f>
        <v>2</v>
      </c>
      <c r="M41" s="15"/>
      <c r="N41" s="16"/>
      <c r="O41" s="15">
        <f>SUM(O11:O40)</f>
        <v>0</v>
      </c>
      <c r="P41" s="15"/>
      <c r="Q41" s="16"/>
      <c r="R41" s="15">
        <f>SUM(R11:R40)</f>
        <v>0</v>
      </c>
      <c r="S41" s="15"/>
      <c r="T41" s="16"/>
      <c r="U41" s="15">
        <f>SUM(U11:U40)</f>
        <v>0</v>
      </c>
      <c r="V41" s="15"/>
      <c r="W41" s="16"/>
      <c r="X41" s="15">
        <f>SUM(X11:X40)</f>
        <v>0</v>
      </c>
      <c r="Y41" s="15"/>
      <c r="Z41" s="27"/>
      <c r="AA41" s="14">
        <f t="shared" si="0"/>
        <v>10</v>
      </c>
      <c r="AB41" s="11" t="s">
        <v>7</v>
      </c>
      <c r="AC41" s="11">
        <f>SUM(AC9+AC15+AC21+AC27+AC32+AC38)</f>
        <v>14</v>
      </c>
    </row>
    <row r="42" ht="16.5" thickBot="1" thickTop="1">
      <c r="U42" s="42" t="s">
        <v>112</v>
      </c>
    </row>
    <row r="43" spans="1:29" ht="16.5" customHeight="1" thickBot="1" thickTop="1">
      <c r="A43" s="44"/>
      <c r="B43" s="45"/>
      <c r="C43" s="46" t="s">
        <v>50</v>
      </c>
      <c r="D43" s="47"/>
      <c r="E43" s="48"/>
      <c r="F43" s="46" t="s">
        <v>70</v>
      </c>
      <c r="G43" s="47"/>
      <c r="H43" s="48"/>
      <c r="I43" s="46" t="s">
        <v>96</v>
      </c>
      <c r="J43" s="47"/>
      <c r="K43" s="48"/>
      <c r="L43" s="46" t="s">
        <v>97</v>
      </c>
      <c r="M43" s="47"/>
      <c r="N43" s="48"/>
      <c r="O43" s="46" t="s">
        <v>108</v>
      </c>
      <c r="P43" s="47"/>
      <c r="Q43" s="48"/>
      <c r="R43" s="46" t="s">
        <v>109</v>
      </c>
      <c r="S43" s="59"/>
      <c r="T43" s="60"/>
      <c r="U43" s="46" t="s">
        <v>110</v>
      </c>
      <c r="V43" s="59"/>
      <c r="W43" s="60"/>
      <c r="X43" s="67"/>
      <c r="Y43" s="47"/>
      <c r="Z43" s="47"/>
      <c r="AA43" s="48"/>
      <c r="AB43" s="9" t="s">
        <v>13</v>
      </c>
      <c r="AC43" s="4"/>
    </row>
    <row r="44" spans="1:29" ht="16.5" thickBot="1" thickTop="1">
      <c r="A44" s="55" t="s">
        <v>24</v>
      </c>
      <c r="B44" s="56"/>
      <c r="C44" s="49"/>
      <c r="D44" s="50"/>
      <c r="E44" s="51"/>
      <c r="F44" s="49"/>
      <c r="G44" s="50"/>
      <c r="H44" s="51"/>
      <c r="I44" s="49"/>
      <c r="J44" s="50"/>
      <c r="K44" s="51"/>
      <c r="L44" s="49"/>
      <c r="M44" s="50"/>
      <c r="N44" s="51"/>
      <c r="O44" s="49"/>
      <c r="P44" s="50"/>
      <c r="Q44" s="51"/>
      <c r="R44" s="61"/>
      <c r="S44" s="62"/>
      <c r="T44" s="63"/>
      <c r="U44" s="61"/>
      <c r="V44" s="62"/>
      <c r="W44" s="63"/>
      <c r="X44" s="49"/>
      <c r="Y44" s="50"/>
      <c r="Z44" s="50"/>
      <c r="AA44" s="51"/>
      <c r="AB44" s="11" t="s">
        <v>5</v>
      </c>
      <c r="AC44" s="10" t="s">
        <v>2</v>
      </c>
    </row>
    <row r="45" spans="1:29" ht="16.5" thickBot="1" thickTop="1">
      <c r="A45" s="57"/>
      <c r="B45" s="58"/>
      <c r="C45" s="52"/>
      <c r="D45" s="53"/>
      <c r="E45" s="54"/>
      <c r="F45" s="52"/>
      <c r="G45" s="53"/>
      <c r="H45" s="54"/>
      <c r="I45" s="52"/>
      <c r="J45" s="53"/>
      <c r="K45" s="54"/>
      <c r="L45" s="52"/>
      <c r="M45" s="53"/>
      <c r="N45" s="54"/>
      <c r="O45" s="52"/>
      <c r="P45" s="53"/>
      <c r="Q45" s="54"/>
      <c r="R45" s="64"/>
      <c r="S45" s="65"/>
      <c r="T45" s="66"/>
      <c r="U45" s="64"/>
      <c r="V45" s="65"/>
      <c r="W45" s="66"/>
      <c r="X45" s="52"/>
      <c r="Y45" s="53"/>
      <c r="Z45" s="53"/>
      <c r="AA45" s="54"/>
      <c r="AB45" s="11">
        <v>5</v>
      </c>
      <c r="AC45" s="10">
        <v>13</v>
      </c>
    </row>
    <row r="46" spans="1:29" ht="16.5" thickBot="1" thickTop="1">
      <c r="A46" s="1" t="s">
        <v>0</v>
      </c>
      <c r="B46" s="31" t="s">
        <v>1</v>
      </c>
      <c r="C46" s="24" t="s">
        <v>2</v>
      </c>
      <c r="D46" s="24" t="s">
        <v>3</v>
      </c>
      <c r="E46" s="30" t="s">
        <v>4</v>
      </c>
      <c r="F46" s="24" t="s">
        <v>2</v>
      </c>
      <c r="G46" s="24" t="s">
        <v>3</v>
      </c>
      <c r="H46" s="30" t="s">
        <v>4</v>
      </c>
      <c r="I46" s="24" t="s">
        <v>2</v>
      </c>
      <c r="J46" s="24" t="s">
        <v>3</v>
      </c>
      <c r="K46" s="30" t="s">
        <v>4</v>
      </c>
      <c r="L46" s="24" t="s">
        <v>2</v>
      </c>
      <c r="M46" s="24" t="s">
        <v>3</v>
      </c>
      <c r="N46" s="30" t="s">
        <v>4</v>
      </c>
      <c r="O46" s="24" t="s">
        <v>2</v>
      </c>
      <c r="P46" s="24" t="s">
        <v>3</v>
      </c>
      <c r="Q46" s="30" t="s">
        <v>4</v>
      </c>
      <c r="R46" s="24" t="s">
        <v>2</v>
      </c>
      <c r="S46" s="24" t="s">
        <v>3</v>
      </c>
      <c r="T46" s="30" t="s">
        <v>4</v>
      </c>
      <c r="U46" s="24" t="s">
        <v>2</v>
      </c>
      <c r="V46" s="24" t="s">
        <v>3</v>
      </c>
      <c r="W46" s="30" t="s">
        <v>4</v>
      </c>
      <c r="X46" s="24" t="s">
        <v>2</v>
      </c>
      <c r="Y46" s="24" t="s">
        <v>3</v>
      </c>
      <c r="Z46" s="26" t="s">
        <v>4</v>
      </c>
      <c r="AA46" s="30" t="s">
        <v>2</v>
      </c>
      <c r="AB46" s="11" t="s">
        <v>6</v>
      </c>
      <c r="AC46" s="7"/>
    </row>
    <row r="47" spans="1:29" ht="17.25" thickBot="1" thickTop="1">
      <c r="A47" s="32">
        <v>1005</v>
      </c>
      <c r="B47" s="33" t="s">
        <v>16</v>
      </c>
      <c r="C47" s="28"/>
      <c r="D47" s="3"/>
      <c r="E47" s="14"/>
      <c r="F47" s="3"/>
      <c r="G47" s="3"/>
      <c r="H47" s="14"/>
      <c r="I47" s="3"/>
      <c r="J47" s="3"/>
      <c r="K47" s="14"/>
      <c r="L47" s="3"/>
      <c r="M47" s="3"/>
      <c r="N47" s="14"/>
      <c r="O47" s="3"/>
      <c r="P47" s="3"/>
      <c r="Q47" s="14"/>
      <c r="R47" s="3"/>
      <c r="S47" s="3"/>
      <c r="T47" s="14"/>
      <c r="U47" s="3"/>
      <c r="V47" s="3"/>
      <c r="W47" s="14"/>
      <c r="X47" s="3"/>
      <c r="Y47" s="3"/>
      <c r="Z47" s="17"/>
      <c r="AA47" s="14">
        <f>SUM(C47+F47+I47+L47+O47+R47+U47+X47)</f>
        <v>0</v>
      </c>
      <c r="AB47" s="11">
        <v>2.6</v>
      </c>
      <c r="AC47" s="7"/>
    </row>
    <row r="48" spans="1:29" ht="16.5" thickBot="1">
      <c r="A48" s="34">
        <v>10012</v>
      </c>
      <c r="B48" s="35" t="s">
        <v>46</v>
      </c>
      <c r="C48" s="3"/>
      <c r="D48" s="3"/>
      <c r="E48" s="14"/>
      <c r="F48" s="3"/>
      <c r="G48" s="3"/>
      <c r="H48" s="14"/>
      <c r="I48" s="3"/>
      <c r="J48" s="3"/>
      <c r="K48" s="14"/>
      <c r="L48" s="3"/>
      <c r="M48" s="3"/>
      <c r="N48" s="14"/>
      <c r="O48" s="3"/>
      <c r="P48" s="3"/>
      <c r="Q48" s="14"/>
      <c r="R48" s="3"/>
      <c r="S48" s="3"/>
      <c r="T48" s="14"/>
      <c r="U48" s="3">
        <v>1</v>
      </c>
      <c r="V48" s="3"/>
      <c r="W48" s="14"/>
      <c r="X48" s="3"/>
      <c r="Y48" s="3"/>
      <c r="Z48" s="17"/>
      <c r="AA48" s="14">
        <f aca="true" t="shared" si="1" ref="AA48:AA77">SUM(C48+F48+I48+L48+O48+R48+U48+X48)</f>
        <v>1</v>
      </c>
      <c r="AB48" s="8"/>
      <c r="AC48" s="6"/>
    </row>
    <row r="49" spans="1:29" ht="16.5" thickBot="1">
      <c r="A49" s="34">
        <v>11019</v>
      </c>
      <c r="B49" s="35" t="s">
        <v>9</v>
      </c>
      <c r="C49" s="3"/>
      <c r="D49" s="3"/>
      <c r="E49" s="14"/>
      <c r="F49" s="3"/>
      <c r="G49" s="3"/>
      <c r="H49" s="14"/>
      <c r="I49" s="3"/>
      <c r="J49" s="3"/>
      <c r="K49" s="14"/>
      <c r="L49" s="3"/>
      <c r="M49" s="3"/>
      <c r="N49" s="14"/>
      <c r="O49" s="3"/>
      <c r="P49" s="3"/>
      <c r="Q49" s="14"/>
      <c r="R49" s="3"/>
      <c r="S49" s="3"/>
      <c r="T49" s="14"/>
      <c r="U49" s="3"/>
      <c r="V49" s="3"/>
      <c r="W49" s="14"/>
      <c r="X49" s="3"/>
      <c r="Y49" s="3"/>
      <c r="Z49" s="17"/>
      <c r="AA49" s="14">
        <f t="shared" si="1"/>
        <v>0</v>
      </c>
      <c r="AB49" s="8" t="s">
        <v>94</v>
      </c>
      <c r="AC49" s="6"/>
    </row>
    <row r="50" spans="1:29" ht="17.25" thickBot="1" thickTop="1">
      <c r="A50" s="34">
        <v>4171</v>
      </c>
      <c r="B50" s="35" t="s">
        <v>18</v>
      </c>
      <c r="C50" s="3"/>
      <c r="D50" s="3"/>
      <c r="E50" s="14"/>
      <c r="F50" s="3">
        <v>1</v>
      </c>
      <c r="G50" s="3"/>
      <c r="H50" s="14"/>
      <c r="I50" s="3"/>
      <c r="J50" s="3"/>
      <c r="K50" s="14"/>
      <c r="L50" s="3"/>
      <c r="M50" s="3"/>
      <c r="N50" s="14"/>
      <c r="O50" s="3"/>
      <c r="P50" s="3"/>
      <c r="Q50" s="14"/>
      <c r="R50" s="3"/>
      <c r="S50" s="3"/>
      <c r="T50" s="14"/>
      <c r="U50" s="3"/>
      <c r="V50" s="3"/>
      <c r="W50" s="14"/>
      <c r="X50" s="3"/>
      <c r="Y50" s="3"/>
      <c r="Z50" s="17"/>
      <c r="AA50" s="14">
        <f t="shared" si="1"/>
        <v>1</v>
      </c>
      <c r="AB50" s="11" t="s">
        <v>5</v>
      </c>
      <c r="AC50" s="10" t="s">
        <v>2</v>
      </c>
    </row>
    <row r="51" spans="1:29" ht="17.25" thickBot="1" thickTop="1">
      <c r="A51" s="34">
        <v>11386</v>
      </c>
      <c r="B51" s="35" t="s">
        <v>47</v>
      </c>
      <c r="C51" s="3"/>
      <c r="D51" s="3"/>
      <c r="E51" s="14"/>
      <c r="F51" s="3"/>
      <c r="G51" s="3"/>
      <c r="H51" s="14"/>
      <c r="I51" s="3"/>
      <c r="J51" s="3"/>
      <c r="K51" s="14"/>
      <c r="L51" s="3"/>
      <c r="M51" s="3"/>
      <c r="N51" s="14"/>
      <c r="O51" s="3"/>
      <c r="P51" s="3"/>
      <c r="Q51" s="14"/>
      <c r="R51" s="3"/>
      <c r="S51" s="3"/>
      <c r="T51" s="14"/>
      <c r="U51" s="3"/>
      <c r="V51" s="3"/>
      <c r="W51" s="14"/>
      <c r="X51" s="3"/>
      <c r="Y51" s="3"/>
      <c r="Z51" s="17"/>
      <c r="AA51" s="14">
        <f t="shared" si="1"/>
        <v>0</v>
      </c>
      <c r="AB51" s="11">
        <v>0.5</v>
      </c>
      <c r="AC51" s="10">
        <v>4</v>
      </c>
    </row>
    <row r="52" spans="1:29" ht="17.25" thickBot="1" thickTop="1">
      <c r="A52" s="34">
        <v>10752</v>
      </c>
      <c r="B52" s="35" t="s">
        <v>15</v>
      </c>
      <c r="C52" s="3"/>
      <c r="D52" s="3"/>
      <c r="E52" s="14"/>
      <c r="F52" s="3"/>
      <c r="G52" s="3"/>
      <c r="H52" s="14"/>
      <c r="I52" s="3"/>
      <c r="J52" s="3"/>
      <c r="K52" s="14"/>
      <c r="L52" s="3"/>
      <c r="M52" s="3"/>
      <c r="N52" s="14"/>
      <c r="O52" s="3"/>
      <c r="P52" s="3"/>
      <c r="Q52" s="14"/>
      <c r="R52" s="3"/>
      <c r="S52" s="3"/>
      <c r="T52" s="14"/>
      <c r="U52" s="3">
        <v>1</v>
      </c>
      <c r="V52" s="3"/>
      <c r="W52" s="14"/>
      <c r="X52" s="3"/>
      <c r="Y52" s="3"/>
      <c r="Z52" s="17"/>
      <c r="AA52" s="14">
        <f t="shared" si="1"/>
        <v>1</v>
      </c>
      <c r="AB52" s="11" t="s">
        <v>6</v>
      </c>
      <c r="AC52" s="7"/>
    </row>
    <row r="53" spans="1:29" ht="16.5" thickBot="1">
      <c r="A53" s="34">
        <v>9927</v>
      </c>
      <c r="B53" s="35" t="s">
        <v>48</v>
      </c>
      <c r="C53" s="3"/>
      <c r="D53" s="3"/>
      <c r="E53" s="14"/>
      <c r="F53" s="3"/>
      <c r="G53" s="3"/>
      <c r="H53" s="14"/>
      <c r="I53" s="3"/>
      <c r="J53" s="3"/>
      <c r="K53" s="14"/>
      <c r="L53" s="3"/>
      <c r="M53" s="3"/>
      <c r="N53" s="14"/>
      <c r="O53" s="3"/>
      <c r="P53" s="3"/>
      <c r="Q53" s="14"/>
      <c r="R53" s="3"/>
      <c r="S53" s="3"/>
      <c r="T53" s="14"/>
      <c r="U53" s="3"/>
      <c r="V53" s="3"/>
      <c r="W53" s="14"/>
      <c r="X53" s="3"/>
      <c r="Y53" s="3"/>
      <c r="Z53" s="17"/>
      <c r="AA53" s="14">
        <f t="shared" si="1"/>
        <v>0</v>
      </c>
      <c r="AB53" s="13">
        <v>8</v>
      </c>
      <c r="AC53" s="7"/>
    </row>
    <row r="54" spans="1:29" ht="16.5" thickBot="1">
      <c r="A54" s="34">
        <v>5623</v>
      </c>
      <c r="B54" s="35" t="s">
        <v>49</v>
      </c>
      <c r="C54" s="3">
        <v>1</v>
      </c>
      <c r="D54" s="3"/>
      <c r="E54" s="14"/>
      <c r="F54" s="3"/>
      <c r="G54" s="3"/>
      <c r="H54" s="14"/>
      <c r="I54" s="3">
        <v>1</v>
      </c>
      <c r="J54" s="3"/>
      <c r="K54" s="14"/>
      <c r="L54" s="3">
        <v>1</v>
      </c>
      <c r="M54" s="3"/>
      <c r="N54" s="14"/>
      <c r="O54" s="3"/>
      <c r="P54" s="3"/>
      <c r="Q54" s="14"/>
      <c r="R54" s="3">
        <v>1</v>
      </c>
      <c r="S54" s="3"/>
      <c r="T54" s="14"/>
      <c r="U54" s="3"/>
      <c r="V54" s="3"/>
      <c r="W54" s="14"/>
      <c r="X54" s="3"/>
      <c r="Y54" s="3"/>
      <c r="Z54" s="17"/>
      <c r="AA54" s="14">
        <f t="shared" si="1"/>
        <v>4</v>
      </c>
      <c r="AB54" s="12"/>
      <c r="AC54" s="5"/>
    </row>
    <row r="55" spans="1:29" ht="17.25" thickBot="1" thickTop="1">
      <c r="A55" s="37">
        <v>8031</v>
      </c>
      <c r="B55" s="38" t="s">
        <v>71</v>
      </c>
      <c r="C55" s="3"/>
      <c r="D55" s="3"/>
      <c r="E55" s="14"/>
      <c r="F55" s="3">
        <v>1</v>
      </c>
      <c r="G55" s="3"/>
      <c r="H55" s="14"/>
      <c r="I55" s="3"/>
      <c r="J55" s="3"/>
      <c r="K55" s="14"/>
      <c r="L55" s="3"/>
      <c r="M55" s="3"/>
      <c r="N55" s="14"/>
      <c r="O55" s="3"/>
      <c r="P55" s="3"/>
      <c r="Q55" s="14"/>
      <c r="R55" s="3"/>
      <c r="S55" s="3"/>
      <c r="T55" s="14"/>
      <c r="U55" s="3">
        <v>1</v>
      </c>
      <c r="V55" s="3"/>
      <c r="W55" s="14"/>
      <c r="X55" s="3"/>
      <c r="Y55" s="3"/>
      <c r="Z55" s="17"/>
      <c r="AA55" s="14">
        <f t="shared" si="1"/>
        <v>2</v>
      </c>
      <c r="AB55" s="9" t="s">
        <v>72</v>
      </c>
      <c r="AC55" s="4"/>
    </row>
    <row r="56" spans="1:29" ht="17.25" thickBot="1" thickTop="1">
      <c r="A56" s="34">
        <v>7595</v>
      </c>
      <c r="B56" s="35" t="s">
        <v>72</v>
      </c>
      <c r="C56" s="3"/>
      <c r="D56" s="3"/>
      <c r="E56" s="14"/>
      <c r="F56" s="3"/>
      <c r="G56" s="3"/>
      <c r="H56" s="14"/>
      <c r="I56" s="3"/>
      <c r="J56" s="3"/>
      <c r="K56" s="14"/>
      <c r="L56" s="3"/>
      <c r="M56" s="3"/>
      <c r="N56" s="14"/>
      <c r="O56" s="3"/>
      <c r="P56" s="3"/>
      <c r="Q56" s="14"/>
      <c r="R56" s="3"/>
      <c r="S56" s="36"/>
      <c r="T56" s="14"/>
      <c r="U56" s="3"/>
      <c r="V56" s="3"/>
      <c r="W56" s="14"/>
      <c r="X56" s="3"/>
      <c r="Y56" s="3"/>
      <c r="Z56" s="17"/>
      <c r="AA56" s="14">
        <f t="shared" si="1"/>
        <v>0</v>
      </c>
      <c r="AB56" s="11" t="s">
        <v>5</v>
      </c>
      <c r="AC56" s="10" t="s">
        <v>2</v>
      </c>
    </row>
    <row r="57" spans="1:29" ht="17.25" thickBot="1" thickTop="1">
      <c r="A57" s="37">
        <v>8504</v>
      </c>
      <c r="B57" s="38" t="s">
        <v>94</v>
      </c>
      <c r="C57" s="3"/>
      <c r="D57" s="3"/>
      <c r="E57" s="14"/>
      <c r="F57" s="3"/>
      <c r="G57" s="3"/>
      <c r="H57" s="14"/>
      <c r="I57" s="3">
        <v>2</v>
      </c>
      <c r="J57" s="3"/>
      <c r="K57" s="14"/>
      <c r="L57" s="3">
        <v>2</v>
      </c>
      <c r="M57" s="3"/>
      <c r="N57" s="14"/>
      <c r="O57" s="3"/>
      <c r="P57" s="3"/>
      <c r="Q57" s="14"/>
      <c r="R57" s="3"/>
      <c r="S57" s="36"/>
      <c r="T57" s="14"/>
      <c r="U57" s="3"/>
      <c r="V57" s="3"/>
      <c r="W57" s="14"/>
      <c r="X57" s="3"/>
      <c r="Y57" s="3"/>
      <c r="Z57" s="17"/>
      <c r="AA57" s="14">
        <f t="shared" si="1"/>
        <v>4</v>
      </c>
      <c r="AB57" s="11">
        <v>0.5</v>
      </c>
      <c r="AC57" s="10">
        <v>1</v>
      </c>
    </row>
    <row r="58" spans="1:29" ht="17.25" thickBot="1" thickTop="1">
      <c r="A58" s="34">
        <v>7058</v>
      </c>
      <c r="B58" s="35" t="s">
        <v>95</v>
      </c>
      <c r="C58" s="3"/>
      <c r="D58" s="3"/>
      <c r="E58" s="14"/>
      <c r="F58" s="3"/>
      <c r="G58" s="3"/>
      <c r="H58" s="14"/>
      <c r="I58" s="3"/>
      <c r="J58" s="3"/>
      <c r="K58" s="14"/>
      <c r="L58" s="3">
        <v>1</v>
      </c>
      <c r="M58" s="3"/>
      <c r="N58" s="14"/>
      <c r="O58" s="3"/>
      <c r="P58" s="3"/>
      <c r="Q58" s="14"/>
      <c r="R58" s="3"/>
      <c r="S58" s="3"/>
      <c r="T58" s="14"/>
      <c r="U58" s="3">
        <v>1</v>
      </c>
      <c r="V58" s="3"/>
      <c r="W58" s="14"/>
      <c r="X58" s="3"/>
      <c r="Y58" s="3"/>
      <c r="Z58" s="17"/>
      <c r="AA58" s="14">
        <f t="shared" si="1"/>
        <v>2</v>
      </c>
      <c r="AB58" s="11" t="s">
        <v>6</v>
      </c>
      <c r="AC58" s="7"/>
    </row>
    <row r="59" spans="1:29" ht="17.25" thickBot="1" thickTop="1">
      <c r="A59" s="37">
        <v>1343</v>
      </c>
      <c r="B59" s="38" t="s">
        <v>98</v>
      </c>
      <c r="C59" s="3"/>
      <c r="D59" s="3"/>
      <c r="E59" s="14"/>
      <c r="F59" s="3"/>
      <c r="G59" s="3"/>
      <c r="H59" s="14"/>
      <c r="I59" s="3"/>
      <c r="J59" s="3"/>
      <c r="K59" s="14"/>
      <c r="L59" s="3"/>
      <c r="M59" s="3"/>
      <c r="N59" s="14"/>
      <c r="O59" s="3"/>
      <c r="P59" s="3"/>
      <c r="Q59" s="14"/>
      <c r="R59" s="3"/>
      <c r="S59" s="3"/>
      <c r="T59" s="14"/>
      <c r="U59" s="3"/>
      <c r="V59" s="3"/>
      <c r="W59" s="14"/>
      <c r="X59" s="3"/>
      <c r="Y59" s="3"/>
      <c r="Z59" s="17"/>
      <c r="AA59" s="14">
        <f t="shared" si="1"/>
        <v>0</v>
      </c>
      <c r="AB59" s="11">
        <v>2</v>
      </c>
      <c r="AC59" s="7"/>
    </row>
    <row r="60" spans="1:29" ht="16.5" thickBot="1">
      <c r="A60" s="18"/>
      <c r="B60" s="19"/>
      <c r="C60" s="3"/>
      <c r="D60" s="3"/>
      <c r="E60" s="14"/>
      <c r="F60" s="3"/>
      <c r="G60" s="3"/>
      <c r="H60" s="14"/>
      <c r="I60" s="3"/>
      <c r="J60" s="3"/>
      <c r="K60" s="14"/>
      <c r="L60" s="3"/>
      <c r="M60" s="3"/>
      <c r="N60" s="14"/>
      <c r="O60" s="3"/>
      <c r="P60" s="3"/>
      <c r="Q60" s="14"/>
      <c r="R60" s="3"/>
      <c r="S60" s="3"/>
      <c r="T60" s="14"/>
      <c r="U60" s="3"/>
      <c r="V60" s="3"/>
      <c r="W60" s="14"/>
      <c r="X60" s="3"/>
      <c r="Y60" s="3"/>
      <c r="Z60" s="17"/>
      <c r="AA60" s="14">
        <f t="shared" si="1"/>
        <v>0</v>
      </c>
      <c r="AB60" s="12"/>
      <c r="AC60" s="5"/>
    </row>
    <row r="61" spans="1:29" ht="17.25" thickBot="1" thickTop="1">
      <c r="A61" s="18"/>
      <c r="B61" s="19"/>
      <c r="C61" s="3"/>
      <c r="D61" s="3"/>
      <c r="E61" s="14"/>
      <c r="F61" s="3"/>
      <c r="G61" s="3"/>
      <c r="H61" s="14"/>
      <c r="I61" s="3"/>
      <c r="J61" s="3"/>
      <c r="K61" s="14"/>
      <c r="L61" s="3"/>
      <c r="M61" s="3"/>
      <c r="N61" s="14"/>
      <c r="O61" s="3"/>
      <c r="P61" s="3"/>
      <c r="Q61" s="14"/>
      <c r="R61" s="3"/>
      <c r="S61" s="3"/>
      <c r="T61" s="14"/>
      <c r="U61" s="3"/>
      <c r="V61" s="3"/>
      <c r="W61" s="14"/>
      <c r="X61" s="3"/>
      <c r="Y61" s="3"/>
      <c r="Z61" s="17"/>
      <c r="AA61" s="14">
        <f t="shared" si="1"/>
        <v>0</v>
      </c>
      <c r="AB61" s="9"/>
      <c r="AC61" s="4"/>
    </row>
    <row r="62" spans="1:29" ht="17.25" thickBot="1" thickTop="1">
      <c r="A62" s="18"/>
      <c r="B62" s="19"/>
      <c r="C62" s="3"/>
      <c r="D62" s="3"/>
      <c r="E62" s="14"/>
      <c r="F62" s="3"/>
      <c r="G62" s="3"/>
      <c r="H62" s="14"/>
      <c r="I62" s="3"/>
      <c r="J62" s="3"/>
      <c r="K62" s="14"/>
      <c r="L62" s="3"/>
      <c r="M62" s="3"/>
      <c r="N62" s="14"/>
      <c r="O62" s="3"/>
      <c r="P62" s="3"/>
      <c r="Q62" s="14"/>
      <c r="R62" s="3"/>
      <c r="S62" s="3"/>
      <c r="T62" s="14"/>
      <c r="U62" s="3"/>
      <c r="V62" s="3"/>
      <c r="W62" s="14"/>
      <c r="X62" s="3"/>
      <c r="Y62" s="3"/>
      <c r="Z62" s="17"/>
      <c r="AA62" s="14">
        <f t="shared" si="1"/>
        <v>0</v>
      </c>
      <c r="AB62" s="11" t="s">
        <v>5</v>
      </c>
      <c r="AC62" s="10" t="s">
        <v>2</v>
      </c>
    </row>
    <row r="63" spans="1:29" ht="17.25" thickBot="1" thickTop="1">
      <c r="A63" s="20"/>
      <c r="B63" s="21"/>
      <c r="C63" s="3"/>
      <c r="D63" s="3"/>
      <c r="E63" s="14"/>
      <c r="F63" s="3"/>
      <c r="G63" s="3"/>
      <c r="H63" s="14"/>
      <c r="I63" s="3"/>
      <c r="J63" s="3"/>
      <c r="K63" s="14"/>
      <c r="L63" s="3"/>
      <c r="M63" s="3"/>
      <c r="N63" s="14"/>
      <c r="O63" s="3"/>
      <c r="P63" s="3"/>
      <c r="Q63" s="14"/>
      <c r="R63" s="3"/>
      <c r="S63" s="3"/>
      <c r="T63" s="14"/>
      <c r="U63" s="3"/>
      <c r="V63" s="3"/>
      <c r="W63" s="14"/>
      <c r="X63" s="3"/>
      <c r="Y63" s="3"/>
      <c r="Z63" s="17"/>
      <c r="AA63" s="14">
        <f t="shared" si="1"/>
        <v>0</v>
      </c>
      <c r="AB63" s="11"/>
      <c r="AC63" s="10"/>
    </row>
    <row r="64" spans="1:29" ht="17.25" thickBot="1" thickTop="1">
      <c r="A64" s="18"/>
      <c r="B64" s="19"/>
      <c r="C64" s="3"/>
      <c r="D64" s="3"/>
      <c r="E64" s="14"/>
      <c r="F64" s="3"/>
      <c r="G64" s="3"/>
      <c r="H64" s="14"/>
      <c r="I64" s="3"/>
      <c r="J64" s="3"/>
      <c r="K64" s="14"/>
      <c r="L64" s="3"/>
      <c r="M64" s="3"/>
      <c r="N64" s="14"/>
      <c r="O64" s="3"/>
      <c r="P64" s="3"/>
      <c r="Q64" s="14"/>
      <c r="R64" s="3"/>
      <c r="S64" s="3"/>
      <c r="T64" s="14"/>
      <c r="U64" s="3"/>
      <c r="V64" s="3"/>
      <c r="W64" s="14"/>
      <c r="X64" s="3"/>
      <c r="Y64" s="3"/>
      <c r="Z64" s="17"/>
      <c r="AA64" s="14">
        <f t="shared" si="1"/>
        <v>0</v>
      </c>
      <c r="AB64" s="11" t="s">
        <v>6</v>
      </c>
      <c r="AC64" s="7"/>
    </row>
    <row r="65" spans="1:29" ht="17.25" thickBot="1" thickTop="1">
      <c r="A65" s="20"/>
      <c r="B65" s="21"/>
      <c r="C65" s="3"/>
      <c r="D65" s="3"/>
      <c r="E65" s="14"/>
      <c r="F65" s="3"/>
      <c r="G65" s="3"/>
      <c r="H65" s="14"/>
      <c r="I65" s="3"/>
      <c r="J65" s="3"/>
      <c r="K65" s="14"/>
      <c r="L65" s="3"/>
      <c r="M65" s="3"/>
      <c r="N65" s="14"/>
      <c r="O65" s="3"/>
      <c r="P65" s="3"/>
      <c r="Q65" s="14"/>
      <c r="R65" s="3"/>
      <c r="S65" s="3"/>
      <c r="T65" s="14"/>
      <c r="U65" s="3"/>
      <c r="V65" s="3"/>
      <c r="W65" s="14"/>
      <c r="X65" s="3"/>
      <c r="Y65" s="3"/>
      <c r="Z65" s="17"/>
      <c r="AA65" s="14">
        <f t="shared" si="1"/>
        <v>0</v>
      </c>
      <c r="AB65" s="11"/>
      <c r="AC65" s="7"/>
    </row>
    <row r="66" spans="1:29" ht="16.5" thickBot="1">
      <c r="A66" s="20"/>
      <c r="B66" s="21"/>
      <c r="C66" s="3"/>
      <c r="D66" s="3"/>
      <c r="E66" s="14"/>
      <c r="F66" s="3"/>
      <c r="G66" s="3"/>
      <c r="H66" s="14"/>
      <c r="I66" s="3"/>
      <c r="J66" s="3"/>
      <c r="K66" s="14"/>
      <c r="L66" s="3"/>
      <c r="M66" s="3"/>
      <c r="N66" s="14"/>
      <c r="O66" s="3"/>
      <c r="P66" s="3"/>
      <c r="Q66" s="14"/>
      <c r="R66" s="3"/>
      <c r="S66" s="3"/>
      <c r="T66" s="14"/>
      <c r="U66" s="3"/>
      <c r="V66" s="3"/>
      <c r="W66" s="14"/>
      <c r="X66" s="3"/>
      <c r="Y66" s="3"/>
      <c r="Z66" s="17"/>
      <c r="AA66" s="14">
        <f t="shared" si="1"/>
        <v>0</v>
      </c>
      <c r="AB66" s="8"/>
      <c r="AC66" s="6"/>
    </row>
    <row r="67" spans="1:29" ht="17.25" thickBot="1" thickTop="1">
      <c r="A67" s="20"/>
      <c r="B67" s="21"/>
      <c r="C67" s="3"/>
      <c r="D67" s="3"/>
      <c r="E67" s="14"/>
      <c r="F67" s="3"/>
      <c r="G67" s="3"/>
      <c r="H67" s="14"/>
      <c r="I67" s="3"/>
      <c r="J67" s="3"/>
      <c r="K67" s="14"/>
      <c r="L67" s="3"/>
      <c r="M67" s="3"/>
      <c r="N67" s="14"/>
      <c r="O67" s="3"/>
      <c r="P67" s="3"/>
      <c r="Q67" s="14"/>
      <c r="R67" s="3"/>
      <c r="S67" s="3"/>
      <c r="T67" s="14"/>
      <c r="U67" s="3"/>
      <c r="V67" s="3"/>
      <c r="W67" s="14"/>
      <c r="X67" s="3"/>
      <c r="Y67" s="3"/>
      <c r="Z67" s="17"/>
      <c r="AA67" s="14">
        <f t="shared" si="1"/>
        <v>0</v>
      </c>
      <c r="AB67" s="11" t="s">
        <v>5</v>
      </c>
      <c r="AC67" s="10" t="s">
        <v>2</v>
      </c>
    </row>
    <row r="68" spans="1:29" ht="17.25" thickBot="1" thickTop="1">
      <c r="A68" s="20"/>
      <c r="B68" s="21"/>
      <c r="C68" s="3"/>
      <c r="D68" s="3"/>
      <c r="E68" s="14"/>
      <c r="F68" s="3"/>
      <c r="G68" s="3"/>
      <c r="H68" s="14"/>
      <c r="I68" s="3"/>
      <c r="J68" s="3"/>
      <c r="K68" s="14"/>
      <c r="L68" s="3"/>
      <c r="M68" s="3"/>
      <c r="N68" s="14"/>
      <c r="O68" s="3"/>
      <c r="P68" s="3"/>
      <c r="Q68" s="14"/>
      <c r="R68" s="3"/>
      <c r="S68" s="3"/>
      <c r="T68" s="14"/>
      <c r="U68" s="3"/>
      <c r="V68" s="3"/>
      <c r="W68" s="14"/>
      <c r="X68" s="3"/>
      <c r="Y68" s="3"/>
      <c r="Z68" s="17"/>
      <c r="AA68" s="14">
        <f t="shared" si="1"/>
        <v>0</v>
      </c>
      <c r="AB68" s="11"/>
      <c r="AC68" s="10"/>
    </row>
    <row r="69" spans="1:29" ht="17.25" thickBot="1" thickTop="1">
      <c r="A69" s="20"/>
      <c r="B69" s="21"/>
      <c r="C69" s="3"/>
      <c r="D69" s="3"/>
      <c r="E69" s="14"/>
      <c r="F69" s="3"/>
      <c r="G69" s="3"/>
      <c r="H69" s="14"/>
      <c r="I69" s="3"/>
      <c r="J69" s="3"/>
      <c r="K69" s="14"/>
      <c r="L69" s="3"/>
      <c r="M69" s="3"/>
      <c r="N69" s="14"/>
      <c r="O69" s="3"/>
      <c r="P69" s="3"/>
      <c r="Q69" s="14"/>
      <c r="R69" s="3"/>
      <c r="S69" s="3"/>
      <c r="T69" s="14"/>
      <c r="U69" s="3"/>
      <c r="V69" s="3"/>
      <c r="W69" s="14"/>
      <c r="X69" s="3"/>
      <c r="Y69" s="3"/>
      <c r="Z69" s="17"/>
      <c r="AA69" s="14">
        <f t="shared" si="1"/>
        <v>0</v>
      </c>
      <c r="AB69" s="11" t="s">
        <v>6</v>
      </c>
      <c r="AC69" s="7"/>
    </row>
    <row r="70" spans="1:29" ht="16.5" thickBot="1">
      <c r="A70" s="20"/>
      <c r="B70" s="21"/>
      <c r="C70" s="3"/>
      <c r="D70" s="3"/>
      <c r="E70" s="14"/>
      <c r="F70" s="3"/>
      <c r="G70" s="3"/>
      <c r="H70" s="14"/>
      <c r="I70" s="3"/>
      <c r="J70" s="3"/>
      <c r="K70" s="14"/>
      <c r="L70" s="3"/>
      <c r="M70" s="3"/>
      <c r="N70" s="14"/>
      <c r="O70" s="3"/>
      <c r="P70" s="3"/>
      <c r="Q70" s="14"/>
      <c r="R70" s="3"/>
      <c r="S70" s="3"/>
      <c r="T70" s="14"/>
      <c r="U70" s="3"/>
      <c r="V70" s="3"/>
      <c r="W70" s="14"/>
      <c r="X70" s="3"/>
      <c r="Y70" s="3"/>
      <c r="Z70" s="17"/>
      <c r="AA70" s="14">
        <f t="shared" si="1"/>
        <v>0</v>
      </c>
      <c r="AB70" s="13"/>
      <c r="AC70" s="7"/>
    </row>
    <row r="71" spans="1:29" ht="16.5" thickBot="1">
      <c r="A71" s="20"/>
      <c r="B71" s="21"/>
      <c r="C71" s="3"/>
      <c r="D71" s="3"/>
      <c r="E71" s="14"/>
      <c r="F71" s="3"/>
      <c r="G71" s="3"/>
      <c r="H71" s="14"/>
      <c r="I71" s="3"/>
      <c r="J71" s="3"/>
      <c r="K71" s="14"/>
      <c r="L71" s="3"/>
      <c r="M71" s="3"/>
      <c r="N71" s="14"/>
      <c r="O71" s="3"/>
      <c r="P71" s="3"/>
      <c r="Q71" s="14"/>
      <c r="R71" s="3"/>
      <c r="S71" s="3"/>
      <c r="T71" s="14"/>
      <c r="U71" s="3"/>
      <c r="V71" s="3"/>
      <c r="W71" s="14"/>
      <c r="X71" s="3"/>
      <c r="Y71" s="3"/>
      <c r="Z71" s="17"/>
      <c r="AA71" s="14">
        <f t="shared" si="1"/>
        <v>0</v>
      </c>
      <c r="AB71" s="12"/>
      <c r="AC71" s="5"/>
    </row>
    <row r="72" spans="1:29" ht="17.25" thickBot="1" thickTop="1">
      <c r="A72" s="20"/>
      <c r="B72" s="21"/>
      <c r="C72" s="3"/>
      <c r="D72" s="3"/>
      <c r="E72" s="14"/>
      <c r="F72" s="3"/>
      <c r="G72" s="3"/>
      <c r="H72" s="14"/>
      <c r="I72" s="3"/>
      <c r="J72" s="3"/>
      <c r="K72" s="14"/>
      <c r="L72" s="3"/>
      <c r="M72" s="3"/>
      <c r="N72" s="14"/>
      <c r="O72" s="3"/>
      <c r="P72" s="3"/>
      <c r="Q72" s="14"/>
      <c r="R72" s="3"/>
      <c r="S72" s="3"/>
      <c r="T72" s="14"/>
      <c r="U72" s="3"/>
      <c r="V72" s="3"/>
      <c r="W72" s="14"/>
      <c r="X72" s="3"/>
      <c r="Y72" s="3"/>
      <c r="Z72" s="17"/>
      <c r="AA72" s="14">
        <f t="shared" si="1"/>
        <v>0</v>
      </c>
      <c r="AB72" s="9"/>
      <c r="AC72" s="4"/>
    </row>
    <row r="73" spans="1:29" ht="17.25" thickBot="1" thickTop="1">
      <c r="A73" s="20"/>
      <c r="B73" s="21"/>
      <c r="C73" s="3"/>
      <c r="D73" s="3"/>
      <c r="E73" s="14"/>
      <c r="F73" s="3"/>
      <c r="G73" s="3"/>
      <c r="H73" s="14"/>
      <c r="I73" s="3"/>
      <c r="J73" s="3"/>
      <c r="K73" s="14"/>
      <c r="L73" s="3"/>
      <c r="M73" s="3"/>
      <c r="N73" s="14"/>
      <c r="O73" s="3"/>
      <c r="P73" s="3"/>
      <c r="Q73" s="14"/>
      <c r="R73" s="3"/>
      <c r="S73" s="3"/>
      <c r="T73" s="14"/>
      <c r="U73" s="3"/>
      <c r="V73" s="3"/>
      <c r="W73" s="14"/>
      <c r="X73" s="3"/>
      <c r="Y73" s="3"/>
      <c r="Z73" s="17"/>
      <c r="AA73" s="14">
        <f t="shared" si="1"/>
        <v>0</v>
      </c>
      <c r="AB73" s="11" t="s">
        <v>5</v>
      </c>
      <c r="AC73" s="10" t="s">
        <v>2</v>
      </c>
    </row>
    <row r="74" spans="1:29" ht="17.25" thickBot="1" thickTop="1">
      <c r="A74" s="20"/>
      <c r="B74" s="21"/>
      <c r="C74" s="3"/>
      <c r="D74" s="3"/>
      <c r="E74" s="14"/>
      <c r="F74" s="3"/>
      <c r="G74" s="3"/>
      <c r="H74" s="14"/>
      <c r="I74" s="3"/>
      <c r="J74" s="3"/>
      <c r="K74" s="14"/>
      <c r="L74" s="3"/>
      <c r="M74" s="3"/>
      <c r="N74" s="14"/>
      <c r="O74" s="3"/>
      <c r="P74" s="3"/>
      <c r="Q74" s="14"/>
      <c r="R74" s="3"/>
      <c r="S74" s="3"/>
      <c r="T74" s="14"/>
      <c r="U74" s="3"/>
      <c r="V74" s="3"/>
      <c r="W74" s="14"/>
      <c r="X74" s="3"/>
      <c r="Y74" s="3"/>
      <c r="Z74" s="17"/>
      <c r="AA74" s="14">
        <f t="shared" si="1"/>
        <v>0</v>
      </c>
      <c r="AB74" s="11"/>
      <c r="AC74" s="10"/>
    </row>
    <row r="75" spans="1:29" ht="17.25" thickBot="1" thickTop="1">
      <c r="A75" s="20"/>
      <c r="B75" s="21"/>
      <c r="C75" s="3"/>
      <c r="D75" s="3"/>
      <c r="E75" s="14"/>
      <c r="F75" s="3"/>
      <c r="G75" s="3"/>
      <c r="H75" s="14"/>
      <c r="I75" s="3"/>
      <c r="J75" s="3"/>
      <c r="K75" s="14"/>
      <c r="L75" s="3"/>
      <c r="M75" s="3"/>
      <c r="N75" s="14"/>
      <c r="O75" s="3"/>
      <c r="P75" s="3"/>
      <c r="Q75" s="14"/>
      <c r="R75" s="3"/>
      <c r="S75" s="3"/>
      <c r="T75" s="14"/>
      <c r="U75" s="3"/>
      <c r="V75" s="3"/>
      <c r="W75" s="14"/>
      <c r="X75" s="3"/>
      <c r="Y75" s="3"/>
      <c r="Z75" s="17"/>
      <c r="AA75" s="14">
        <f t="shared" si="1"/>
        <v>0</v>
      </c>
      <c r="AB75" s="11" t="s">
        <v>6</v>
      </c>
      <c r="AC75" s="7"/>
    </row>
    <row r="76" spans="1:29" ht="17.25" thickBot="1" thickTop="1">
      <c r="A76" s="20"/>
      <c r="B76" s="21"/>
      <c r="C76" s="3"/>
      <c r="D76" s="3"/>
      <c r="E76" s="14"/>
      <c r="F76" s="3"/>
      <c r="G76" s="3"/>
      <c r="H76" s="14"/>
      <c r="I76" s="3"/>
      <c r="J76" s="3"/>
      <c r="K76" s="14"/>
      <c r="L76" s="3"/>
      <c r="M76" s="3"/>
      <c r="N76" s="14"/>
      <c r="O76" s="3"/>
      <c r="P76" s="3"/>
      <c r="Q76" s="14"/>
      <c r="R76" s="3"/>
      <c r="S76" s="3"/>
      <c r="T76" s="14"/>
      <c r="U76" s="3"/>
      <c r="V76" s="3"/>
      <c r="W76" s="14"/>
      <c r="X76" s="3"/>
      <c r="Y76" s="3"/>
      <c r="Z76" s="17"/>
      <c r="AA76" s="14">
        <f t="shared" si="1"/>
        <v>0</v>
      </c>
      <c r="AB76" s="11"/>
      <c r="AC76" s="7"/>
    </row>
    <row r="77" spans="1:29" ht="16.5" thickBot="1" thickTop="1">
      <c r="A77" s="2"/>
      <c r="B77" s="22"/>
      <c r="C77" s="15">
        <f>SUM(C47:C76)</f>
        <v>1</v>
      </c>
      <c r="D77" s="15"/>
      <c r="E77" s="16"/>
      <c r="F77" s="15">
        <f>SUM(F47:F76)</f>
        <v>2</v>
      </c>
      <c r="G77" s="15"/>
      <c r="H77" s="16"/>
      <c r="I77" s="15">
        <f>SUM(I47:I76)</f>
        <v>3</v>
      </c>
      <c r="J77" s="15"/>
      <c r="K77" s="16"/>
      <c r="L77" s="15">
        <f>SUM(L47:L76)</f>
        <v>4</v>
      </c>
      <c r="M77" s="15"/>
      <c r="N77" s="16"/>
      <c r="O77" s="15">
        <f>SUM(O47:O76)</f>
        <v>0</v>
      </c>
      <c r="P77" s="15"/>
      <c r="Q77" s="16"/>
      <c r="R77" s="15">
        <f>SUM(R47:R76)</f>
        <v>1</v>
      </c>
      <c r="S77" s="15"/>
      <c r="T77" s="16"/>
      <c r="U77" s="15">
        <f>SUM(U47:U76)</f>
        <v>4</v>
      </c>
      <c r="V77" s="15"/>
      <c r="W77" s="16"/>
      <c r="X77" s="15">
        <f>SUM(X47:X76)</f>
        <v>0</v>
      </c>
      <c r="Y77" s="15"/>
      <c r="Z77" s="27"/>
      <c r="AA77" s="14">
        <f t="shared" si="1"/>
        <v>15</v>
      </c>
      <c r="AB77" s="11" t="s">
        <v>7</v>
      </c>
      <c r="AC77" s="11">
        <f>SUM(AC45+AC51+AC57+AC63+AC68+AC74)</f>
        <v>18</v>
      </c>
    </row>
    <row r="78" spans="21:25" ht="16.5" thickBot="1" thickTop="1">
      <c r="U78" s="42" t="s">
        <v>112</v>
      </c>
      <c r="Y78" s="42" t="s">
        <v>115</v>
      </c>
    </row>
    <row r="79" spans="1:29" ht="16.5" thickBot="1" thickTop="1">
      <c r="A79" s="44"/>
      <c r="B79" s="45"/>
      <c r="C79" s="46" t="s">
        <v>60</v>
      </c>
      <c r="D79" s="47"/>
      <c r="E79" s="48"/>
      <c r="F79" s="46" t="s">
        <v>65</v>
      </c>
      <c r="G79" s="47"/>
      <c r="H79" s="48"/>
      <c r="I79" s="46" t="s">
        <v>90</v>
      </c>
      <c r="J79" s="47"/>
      <c r="K79" s="48"/>
      <c r="L79" s="46" t="s">
        <v>100</v>
      </c>
      <c r="M79" s="47"/>
      <c r="N79" s="48"/>
      <c r="O79" s="46" t="s">
        <v>104</v>
      </c>
      <c r="P79" s="47"/>
      <c r="Q79" s="48"/>
      <c r="R79" s="46" t="s">
        <v>108</v>
      </c>
      <c r="S79" s="47"/>
      <c r="T79" s="48"/>
      <c r="U79" s="46" t="s">
        <v>111</v>
      </c>
      <c r="V79" s="47"/>
      <c r="W79" s="48"/>
      <c r="X79" s="67" t="s">
        <v>116</v>
      </c>
      <c r="Y79" s="47"/>
      <c r="Z79" s="47"/>
      <c r="AA79" s="48"/>
      <c r="AB79" s="9" t="s">
        <v>61</v>
      </c>
      <c r="AC79" s="4"/>
    </row>
    <row r="80" spans="1:29" ht="16.5" thickBot="1" thickTop="1">
      <c r="A80" s="55" t="s">
        <v>25</v>
      </c>
      <c r="B80" s="56"/>
      <c r="C80" s="49"/>
      <c r="D80" s="50"/>
      <c r="E80" s="51"/>
      <c r="F80" s="49"/>
      <c r="G80" s="50"/>
      <c r="H80" s="51"/>
      <c r="I80" s="49"/>
      <c r="J80" s="50"/>
      <c r="K80" s="51"/>
      <c r="L80" s="49"/>
      <c r="M80" s="50"/>
      <c r="N80" s="51"/>
      <c r="O80" s="49"/>
      <c r="P80" s="50"/>
      <c r="Q80" s="51"/>
      <c r="R80" s="49"/>
      <c r="S80" s="50"/>
      <c r="T80" s="51"/>
      <c r="U80" s="49"/>
      <c r="V80" s="50"/>
      <c r="W80" s="51"/>
      <c r="X80" s="49"/>
      <c r="Y80" s="50"/>
      <c r="Z80" s="50"/>
      <c r="AA80" s="51"/>
      <c r="AB80" s="11" t="s">
        <v>5</v>
      </c>
      <c r="AC80" s="10" t="s">
        <v>2</v>
      </c>
    </row>
    <row r="81" spans="1:29" ht="16.5" thickBot="1" thickTop="1">
      <c r="A81" s="57" t="s">
        <v>26</v>
      </c>
      <c r="B81" s="58"/>
      <c r="C81" s="52"/>
      <c r="D81" s="53"/>
      <c r="E81" s="54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3"/>
      <c r="AA81" s="54"/>
      <c r="AB81" s="11">
        <v>2</v>
      </c>
      <c r="AC81" s="10">
        <v>7</v>
      </c>
    </row>
    <row r="82" spans="1:29" ht="16.5" thickBot="1" thickTop="1">
      <c r="A82" s="1" t="s">
        <v>0</v>
      </c>
      <c r="B82" s="31" t="s">
        <v>1</v>
      </c>
      <c r="C82" s="24" t="s">
        <v>2</v>
      </c>
      <c r="D82" s="24" t="s">
        <v>3</v>
      </c>
      <c r="E82" s="30" t="s">
        <v>4</v>
      </c>
      <c r="F82" s="24" t="s">
        <v>2</v>
      </c>
      <c r="G82" s="24" t="s">
        <v>3</v>
      </c>
      <c r="H82" s="30" t="s">
        <v>4</v>
      </c>
      <c r="I82" s="24" t="s">
        <v>2</v>
      </c>
      <c r="J82" s="24" t="s">
        <v>3</v>
      </c>
      <c r="K82" s="30" t="s">
        <v>4</v>
      </c>
      <c r="L82" s="24" t="s">
        <v>2</v>
      </c>
      <c r="M82" s="24" t="s">
        <v>3</v>
      </c>
      <c r="N82" s="30" t="s">
        <v>4</v>
      </c>
      <c r="O82" s="24" t="s">
        <v>2</v>
      </c>
      <c r="P82" s="24" t="s">
        <v>3</v>
      </c>
      <c r="Q82" s="30" t="s">
        <v>4</v>
      </c>
      <c r="R82" s="24" t="s">
        <v>2</v>
      </c>
      <c r="S82" s="24" t="s">
        <v>3</v>
      </c>
      <c r="T82" s="30" t="s">
        <v>4</v>
      </c>
      <c r="U82" s="24" t="s">
        <v>2</v>
      </c>
      <c r="V82" s="24" t="s">
        <v>3</v>
      </c>
      <c r="W82" s="30" t="s">
        <v>4</v>
      </c>
      <c r="X82" s="24" t="s">
        <v>2</v>
      </c>
      <c r="Y82" s="24" t="s">
        <v>3</v>
      </c>
      <c r="Z82" s="26" t="s">
        <v>4</v>
      </c>
      <c r="AA82" s="30" t="s">
        <v>2</v>
      </c>
      <c r="AB82" s="11" t="s">
        <v>6</v>
      </c>
      <c r="AC82" s="7"/>
    </row>
    <row r="83" spans="1:29" ht="17.25" thickBot="1" thickTop="1">
      <c r="A83" s="32">
        <v>11403</v>
      </c>
      <c r="B83" s="33" t="s">
        <v>51</v>
      </c>
      <c r="C83" s="28"/>
      <c r="D83" s="3"/>
      <c r="E83" s="14"/>
      <c r="F83" s="3"/>
      <c r="G83" s="3"/>
      <c r="H83" s="14"/>
      <c r="I83" s="3"/>
      <c r="J83" s="3"/>
      <c r="K83" s="14"/>
      <c r="L83" s="3"/>
      <c r="M83" s="3"/>
      <c r="N83" s="14"/>
      <c r="O83" s="3"/>
      <c r="P83" s="3"/>
      <c r="Q83" s="14"/>
      <c r="R83" s="3"/>
      <c r="S83" s="3"/>
      <c r="T83" s="14"/>
      <c r="U83" s="3"/>
      <c r="V83" s="3"/>
      <c r="W83" s="14"/>
      <c r="X83" s="3"/>
      <c r="Y83" s="3"/>
      <c r="Z83" s="17"/>
      <c r="AA83" s="14">
        <f>SUM(C83+F83+I83+L83+O83+R83+U83+X83)</f>
        <v>0</v>
      </c>
      <c r="AB83" s="11">
        <v>3.5</v>
      </c>
      <c r="AC83" s="7"/>
    </row>
    <row r="84" spans="1:29" ht="32.25" thickBot="1">
      <c r="A84" s="34" t="s">
        <v>52</v>
      </c>
      <c r="B84" s="35" t="s">
        <v>53</v>
      </c>
      <c r="C84" s="3"/>
      <c r="D84" s="3"/>
      <c r="E84" s="14"/>
      <c r="F84" s="3"/>
      <c r="G84" s="3"/>
      <c r="H84" s="14"/>
      <c r="I84" s="3"/>
      <c r="J84" s="3"/>
      <c r="K84" s="14"/>
      <c r="L84" s="3"/>
      <c r="M84" s="3"/>
      <c r="N84" s="14"/>
      <c r="O84" s="3"/>
      <c r="P84" s="3"/>
      <c r="Q84" s="14"/>
      <c r="R84" s="3"/>
      <c r="S84" s="3"/>
      <c r="T84" s="14"/>
      <c r="U84" s="3"/>
      <c r="V84" s="3"/>
      <c r="W84" s="14"/>
      <c r="X84" s="3"/>
      <c r="Y84" s="3"/>
      <c r="Z84" s="17"/>
      <c r="AA84" s="14">
        <f aca="true" t="shared" si="2" ref="AA84:AA113">SUM(C84+F84+I84+L84+O84+R84+U84+X84)</f>
        <v>0</v>
      </c>
      <c r="AB84" s="8"/>
      <c r="AC84" s="6"/>
    </row>
    <row r="85" spans="1:29" ht="16.5" thickBot="1">
      <c r="A85" s="34">
        <v>9663</v>
      </c>
      <c r="B85" s="35" t="s">
        <v>54</v>
      </c>
      <c r="C85" s="3"/>
      <c r="D85" s="3"/>
      <c r="E85" s="14"/>
      <c r="F85" s="3"/>
      <c r="G85" s="3"/>
      <c r="H85" s="14"/>
      <c r="I85" s="3"/>
      <c r="J85" s="3"/>
      <c r="K85" s="14"/>
      <c r="L85" s="3"/>
      <c r="M85" s="3"/>
      <c r="N85" s="14"/>
      <c r="O85" s="3">
        <v>1</v>
      </c>
      <c r="P85" s="3"/>
      <c r="Q85" s="14"/>
      <c r="R85" s="3"/>
      <c r="S85" s="3"/>
      <c r="T85" s="14"/>
      <c r="U85" s="3">
        <v>1</v>
      </c>
      <c r="V85" s="3"/>
      <c r="W85" s="14"/>
      <c r="X85" s="3"/>
      <c r="Y85" s="3"/>
      <c r="Z85" s="17"/>
      <c r="AA85" s="14">
        <f t="shared" si="2"/>
        <v>2</v>
      </c>
      <c r="AB85" s="8" t="s">
        <v>89</v>
      </c>
      <c r="AC85" s="6"/>
    </row>
    <row r="86" spans="1:29" ht="17.25" thickBot="1" thickTop="1">
      <c r="A86" s="34">
        <v>3217</v>
      </c>
      <c r="B86" s="35" t="s">
        <v>55</v>
      </c>
      <c r="C86" s="3"/>
      <c r="D86" s="3"/>
      <c r="E86" s="14"/>
      <c r="F86" s="3"/>
      <c r="G86" s="3"/>
      <c r="H86" s="14"/>
      <c r="I86" s="3"/>
      <c r="J86" s="3"/>
      <c r="K86" s="14"/>
      <c r="L86" s="3"/>
      <c r="M86" s="3"/>
      <c r="N86" s="14"/>
      <c r="O86" s="3"/>
      <c r="P86" s="3"/>
      <c r="Q86" s="14"/>
      <c r="R86" s="3"/>
      <c r="S86" s="3"/>
      <c r="T86" s="14"/>
      <c r="U86" s="3"/>
      <c r="V86" s="3"/>
      <c r="W86" s="14"/>
      <c r="X86" s="3"/>
      <c r="Y86" s="3"/>
      <c r="Z86" s="17"/>
      <c r="AA86" s="14">
        <f t="shared" si="2"/>
        <v>0</v>
      </c>
      <c r="AB86" s="11" t="s">
        <v>5</v>
      </c>
      <c r="AC86" s="10" t="s">
        <v>2</v>
      </c>
    </row>
    <row r="87" spans="1:29" ht="17.25" thickBot="1" thickTop="1">
      <c r="A87" s="34">
        <v>7010</v>
      </c>
      <c r="B87" s="35" t="s">
        <v>11</v>
      </c>
      <c r="C87" s="3"/>
      <c r="D87" s="3"/>
      <c r="E87" s="14"/>
      <c r="F87" s="3"/>
      <c r="G87" s="3"/>
      <c r="H87" s="14"/>
      <c r="I87" s="3"/>
      <c r="J87" s="3"/>
      <c r="K87" s="14"/>
      <c r="L87" s="3">
        <v>1</v>
      </c>
      <c r="M87" s="3"/>
      <c r="N87" s="14"/>
      <c r="O87" s="3">
        <v>2</v>
      </c>
      <c r="P87" s="3"/>
      <c r="Q87" s="14"/>
      <c r="R87" s="3"/>
      <c r="S87" s="3"/>
      <c r="T87" s="14"/>
      <c r="U87" s="3"/>
      <c r="V87" s="3"/>
      <c r="W87" s="14"/>
      <c r="X87" s="3"/>
      <c r="Y87" s="3"/>
      <c r="Z87" s="17"/>
      <c r="AA87" s="14">
        <f t="shared" si="2"/>
        <v>3</v>
      </c>
      <c r="AB87" s="11">
        <v>4</v>
      </c>
      <c r="AC87" s="10">
        <v>16</v>
      </c>
    </row>
    <row r="88" spans="1:29" ht="17.25" thickBot="1" thickTop="1">
      <c r="A88" s="34">
        <v>11815</v>
      </c>
      <c r="B88" s="35" t="s">
        <v>56</v>
      </c>
      <c r="C88" s="3"/>
      <c r="D88" s="3"/>
      <c r="E88" s="14"/>
      <c r="F88" s="3"/>
      <c r="G88" s="3"/>
      <c r="H88" s="14"/>
      <c r="I88" s="3"/>
      <c r="J88" s="36"/>
      <c r="K88" s="14"/>
      <c r="L88" s="3"/>
      <c r="M88" s="3"/>
      <c r="N88" s="14"/>
      <c r="O88" s="3"/>
      <c r="P88" s="3"/>
      <c r="Q88" s="14"/>
      <c r="R88" s="3"/>
      <c r="S88" s="3"/>
      <c r="T88" s="14"/>
      <c r="U88" s="3">
        <v>1</v>
      </c>
      <c r="V88" s="3"/>
      <c r="W88" s="14"/>
      <c r="X88" s="3"/>
      <c r="Y88" s="3"/>
      <c r="Z88" s="17"/>
      <c r="AA88" s="14">
        <f t="shared" si="2"/>
        <v>1</v>
      </c>
      <c r="AB88" s="11" t="s">
        <v>6</v>
      </c>
      <c r="AC88" s="7"/>
    </row>
    <row r="89" spans="1:29" ht="16.5" thickBot="1">
      <c r="A89" s="34">
        <v>10318</v>
      </c>
      <c r="B89" s="35" t="s">
        <v>10</v>
      </c>
      <c r="C89" s="3"/>
      <c r="D89" s="36"/>
      <c r="E89" s="14"/>
      <c r="F89" s="3"/>
      <c r="G89" s="3"/>
      <c r="H89" s="14"/>
      <c r="I89" s="3">
        <v>1</v>
      </c>
      <c r="J89" s="3"/>
      <c r="K89" s="14"/>
      <c r="L89" s="3"/>
      <c r="M89" s="36"/>
      <c r="N89" s="14"/>
      <c r="O89" s="3">
        <v>1</v>
      </c>
      <c r="P89" s="3"/>
      <c r="Q89" s="14"/>
      <c r="R89" s="3"/>
      <c r="S89" s="3"/>
      <c r="T89" s="14"/>
      <c r="U89" s="3">
        <v>1</v>
      </c>
      <c r="V89" s="3"/>
      <c r="W89" s="14"/>
      <c r="X89" s="3"/>
      <c r="Y89" s="3"/>
      <c r="Z89" s="43"/>
      <c r="AA89" s="14">
        <f t="shared" si="2"/>
        <v>3</v>
      </c>
      <c r="AB89" s="13">
        <v>4</v>
      </c>
      <c r="AC89" s="7"/>
    </row>
    <row r="90" spans="1:29" ht="16.5" thickBot="1">
      <c r="A90" s="34">
        <v>2517</v>
      </c>
      <c r="B90" s="35" t="s">
        <v>57</v>
      </c>
      <c r="C90" s="3"/>
      <c r="D90" s="3"/>
      <c r="E90" s="14"/>
      <c r="F90" s="3"/>
      <c r="G90" s="3"/>
      <c r="H90" s="14"/>
      <c r="I90" s="3"/>
      <c r="J90" s="3"/>
      <c r="K90" s="14"/>
      <c r="L90" s="3"/>
      <c r="M90" s="3"/>
      <c r="N90" s="14"/>
      <c r="O90" s="3"/>
      <c r="P90" s="3"/>
      <c r="Q90" s="14"/>
      <c r="R90" s="3"/>
      <c r="S90" s="3"/>
      <c r="T90" s="14"/>
      <c r="U90" s="3"/>
      <c r="V90" s="3"/>
      <c r="W90" s="14"/>
      <c r="X90" s="3"/>
      <c r="Y90" s="3"/>
      <c r="Z90" s="17"/>
      <c r="AA90" s="14">
        <f t="shared" si="2"/>
        <v>0</v>
      </c>
      <c r="AB90" s="12"/>
      <c r="AC90" s="5"/>
    </row>
    <row r="91" spans="1:29" ht="17.25" thickBot="1" thickTop="1">
      <c r="A91" s="34">
        <v>3953</v>
      </c>
      <c r="B91" s="35" t="s">
        <v>58</v>
      </c>
      <c r="C91" s="3">
        <v>2</v>
      </c>
      <c r="D91" s="3"/>
      <c r="E91" s="14"/>
      <c r="F91" s="3"/>
      <c r="G91" s="3"/>
      <c r="H91" s="14"/>
      <c r="I91" s="3"/>
      <c r="J91" s="3"/>
      <c r="K91" s="14"/>
      <c r="L91" s="3"/>
      <c r="M91" s="3"/>
      <c r="N91" s="14"/>
      <c r="O91" s="3">
        <v>1</v>
      </c>
      <c r="P91" s="3"/>
      <c r="Q91" s="14"/>
      <c r="R91" s="3"/>
      <c r="S91" s="3"/>
      <c r="T91" s="14"/>
      <c r="U91" s="3"/>
      <c r="V91" s="3"/>
      <c r="W91" s="14"/>
      <c r="X91" s="3"/>
      <c r="Y91" s="3"/>
      <c r="Z91" s="17"/>
      <c r="AA91" s="14">
        <f t="shared" si="2"/>
        <v>3</v>
      </c>
      <c r="AB91" s="9" t="s">
        <v>59</v>
      </c>
      <c r="AC91" s="4"/>
    </row>
    <row r="92" spans="1:29" ht="17.25" thickBot="1" thickTop="1">
      <c r="A92" s="34">
        <v>10126</v>
      </c>
      <c r="B92" s="35" t="s">
        <v>59</v>
      </c>
      <c r="C92" s="3"/>
      <c r="D92" s="36"/>
      <c r="E92" s="14"/>
      <c r="F92" s="3">
        <v>1</v>
      </c>
      <c r="G92" s="3"/>
      <c r="H92" s="14"/>
      <c r="I92" s="3"/>
      <c r="J92" s="3"/>
      <c r="K92" s="14"/>
      <c r="L92" s="3"/>
      <c r="M92" s="3"/>
      <c r="N92" s="14"/>
      <c r="O92" s="3"/>
      <c r="P92" s="3"/>
      <c r="Q92" s="14"/>
      <c r="R92" s="3"/>
      <c r="S92" s="3"/>
      <c r="T92" s="14"/>
      <c r="U92" s="3">
        <v>1</v>
      </c>
      <c r="V92" s="3"/>
      <c r="W92" s="14"/>
      <c r="X92" s="3"/>
      <c r="Y92" s="36"/>
      <c r="Z92" s="17"/>
      <c r="AA92" s="14">
        <f t="shared" si="2"/>
        <v>2</v>
      </c>
      <c r="AB92" s="11" t="s">
        <v>5</v>
      </c>
      <c r="AC92" s="10" t="s">
        <v>2</v>
      </c>
    </row>
    <row r="93" spans="1:29" ht="17.25" thickBot="1" thickTop="1">
      <c r="A93" s="37">
        <v>9558</v>
      </c>
      <c r="B93" s="38" t="s">
        <v>62</v>
      </c>
      <c r="C93" s="3"/>
      <c r="D93" s="3"/>
      <c r="E93" s="14"/>
      <c r="F93" s="3"/>
      <c r="G93" s="3"/>
      <c r="H93" s="14"/>
      <c r="I93" s="3"/>
      <c r="J93" s="3"/>
      <c r="K93" s="14"/>
      <c r="L93" s="3"/>
      <c r="M93" s="3"/>
      <c r="N93" s="14"/>
      <c r="O93" s="3"/>
      <c r="P93" s="3"/>
      <c r="Q93" s="14"/>
      <c r="R93" s="3"/>
      <c r="S93" s="3"/>
      <c r="T93" s="14"/>
      <c r="U93" s="3"/>
      <c r="V93" s="3"/>
      <c r="W93" s="14"/>
      <c r="X93" s="3"/>
      <c r="Y93" s="3"/>
      <c r="Z93" s="17"/>
      <c r="AA93" s="14">
        <f t="shared" si="2"/>
        <v>0</v>
      </c>
      <c r="AB93" s="11">
        <v>1</v>
      </c>
      <c r="AC93" s="10">
        <v>4</v>
      </c>
    </row>
    <row r="94" spans="1:29" ht="17.25" thickBot="1" thickTop="1">
      <c r="A94" s="34">
        <v>6769</v>
      </c>
      <c r="B94" s="35" t="s">
        <v>63</v>
      </c>
      <c r="C94" s="3"/>
      <c r="D94" s="3"/>
      <c r="E94" s="14"/>
      <c r="F94" s="3"/>
      <c r="G94" s="3"/>
      <c r="H94" s="14"/>
      <c r="I94" s="3"/>
      <c r="J94" s="3"/>
      <c r="K94" s="14"/>
      <c r="L94" s="3"/>
      <c r="M94" s="3"/>
      <c r="N94" s="14"/>
      <c r="O94" s="3"/>
      <c r="P94" s="3"/>
      <c r="Q94" s="14"/>
      <c r="R94" s="3"/>
      <c r="S94" s="3"/>
      <c r="T94" s="14"/>
      <c r="U94" s="3"/>
      <c r="V94" s="3"/>
      <c r="W94" s="14"/>
      <c r="X94" s="3"/>
      <c r="Y94" s="3"/>
      <c r="Z94" s="17"/>
      <c r="AA94" s="14">
        <f t="shared" si="2"/>
        <v>0</v>
      </c>
      <c r="AB94" s="11" t="s">
        <v>6</v>
      </c>
      <c r="AC94" s="7"/>
    </row>
    <row r="95" spans="1:29" ht="17.25" thickBot="1" thickTop="1">
      <c r="A95" s="34">
        <v>9707</v>
      </c>
      <c r="B95" s="35" t="s">
        <v>64</v>
      </c>
      <c r="C95" s="3"/>
      <c r="D95" s="3"/>
      <c r="E95" s="14"/>
      <c r="F95" s="3"/>
      <c r="G95" s="3"/>
      <c r="H95" s="14"/>
      <c r="I95" s="3"/>
      <c r="J95" s="3"/>
      <c r="K95" s="14"/>
      <c r="L95" s="3"/>
      <c r="M95" s="3"/>
      <c r="N95" s="14"/>
      <c r="O95" s="3"/>
      <c r="P95" s="3"/>
      <c r="Q95" s="14"/>
      <c r="R95" s="3"/>
      <c r="S95" s="3"/>
      <c r="T95" s="14"/>
      <c r="U95" s="3"/>
      <c r="V95" s="3"/>
      <c r="W95" s="14"/>
      <c r="X95" s="3"/>
      <c r="Y95" s="3"/>
      <c r="Z95" s="17"/>
      <c r="AA95" s="14">
        <f t="shared" si="2"/>
        <v>0</v>
      </c>
      <c r="AB95" s="11">
        <v>4</v>
      </c>
      <c r="AC95" s="7"/>
    </row>
    <row r="96" spans="1:29" ht="16.5" thickBot="1">
      <c r="A96" s="37">
        <v>7563</v>
      </c>
      <c r="B96" s="38" t="s">
        <v>87</v>
      </c>
      <c r="C96" s="3"/>
      <c r="D96" s="3"/>
      <c r="E96" s="14"/>
      <c r="F96" s="3"/>
      <c r="G96" s="3"/>
      <c r="H96" s="14"/>
      <c r="I96" s="3"/>
      <c r="J96" s="3"/>
      <c r="K96" s="14"/>
      <c r="L96" s="3"/>
      <c r="M96" s="3"/>
      <c r="N96" s="14"/>
      <c r="O96" s="3"/>
      <c r="P96" s="3"/>
      <c r="Q96" s="14"/>
      <c r="R96" s="3"/>
      <c r="S96" s="3"/>
      <c r="T96" s="14"/>
      <c r="U96" s="3">
        <v>1</v>
      </c>
      <c r="V96" s="3"/>
      <c r="W96" s="14"/>
      <c r="X96" s="3"/>
      <c r="Y96" s="3"/>
      <c r="Z96" s="17"/>
      <c r="AA96" s="14">
        <f t="shared" si="2"/>
        <v>1</v>
      </c>
      <c r="AB96" s="12"/>
      <c r="AC96" s="5"/>
    </row>
    <row r="97" spans="1:29" ht="17.25" thickBot="1" thickTop="1">
      <c r="A97" s="34">
        <v>10844</v>
      </c>
      <c r="B97" s="35" t="s">
        <v>88</v>
      </c>
      <c r="C97" s="3"/>
      <c r="D97" s="3"/>
      <c r="E97" s="14"/>
      <c r="F97" s="3"/>
      <c r="G97" s="3"/>
      <c r="H97" s="14"/>
      <c r="I97" s="3"/>
      <c r="J97" s="3"/>
      <c r="K97" s="14"/>
      <c r="L97" s="3"/>
      <c r="M97" s="36"/>
      <c r="N97" s="14"/>
      <c r="O97" s="3"/>
      <c r="P97" s="3"/>
      <c r="Q97" s="14"/>
      <c r="R97" s="3"/>
      <c r="S97" s="3"/>
      <c r="T97" s="14"/>
      <c r="U97" s="3"/>
      <c r="V97" s="3"/>
      <c r="W97" s="14"/>
      <c r="X97" s="3"/>
      <c r="Y97" s="3"/>
      <c r="Z97" s="17"/>
      <c r="AA97" s="14">
        <f t="shared" si="2"/>
        <v>0</v>
      </c>
      <c r="AB97" s="9"/>
      <c r="AC97" s="4"/>
    </row>
    <row r="98" spans="1:29" ht="17.25" thickBot="1" thickTop="1">
      <c r="A98" s="37">
        <v>11442</v>
      </c>
      <c r="B98" s="38" t="s">
        <v>99</v>
      </c>
      <c r="C98" s="3"/>
      <c r="D98" s="3"/>
      <c r="E98" s="14"/>
      <c r="F98" s="3"/>
      <c r="G98" s="3"/>
      <c r="H98" s="14"/>
      <c r="I98" s="3"/>
      <c r="J98" s="3"/>
      <c r="K98" s="14"/>
      <c r="L98" s="3">
        <v>1</v>
      </c>
      <c r="M98" s="3"/>
      <c r="N98" s="14"/>
      <c r="O98" s="3"/>
      <c r="P98" s="3"/>
      <c r="Q98" s="14"/>
      <c r="R98" s="3"/>
      <c r="S98" s="3"/>
      <c r="T98" s="14"/>
      <c r="U98" s="3"/>
      <c r="V98" s="3"/>
      <c r="W98" s="14"/>
      <c r="X98" s="3"/>
      <c r="Y98" s="3"/>
      <c r="Z98" s="17"/>
      <c r="AA98" s="14">
        <f t="shared" si="2"/>
        <v>1</v>
      </c>
      <c r="AB98" s="11" t="s">
        <v>5</v>
      </c>
      <c r="AC98" s="10" t="s">
        <v>2</v>
      </c>
    </row>
    <row r="99" spans="1:29" ht="17.25" thickBot="1" thickTop="1">
      <c r="A99" s="34">
        <v>4629</v>
      </c>
      <c r="B99" s="35" t="s">
        <v>84</v>
      </c>
      <c r="C99" s="3"/>
      <c r="D99" s="3"/>
      <c r="E99" s="14"/>
      <c r="F99" s="3"/>
      <c r="G99" s="3"/>
      <c r="H99" s="14"/>
      <c r="I99" s="3"/>
      <c r="J99" s="3"/>
      <c r="K99" s="14"/>
      <c r="L99" s="3"/>
      <c r="M99" s="3"/>
      <c r="N99" s="14"/>
      <c r="O99" s="3"/>
      <c r="P99" s="3"/>
      <c r="Q99" s="14"/>
      <c r="R99" s="3"/>
      <c r="S99" s="3"/>
      <c r="T99" s="14"/>
      <c r="U99" s="3"/>
      <c r="V99" s="3"/>
      <c r="W99" s="14"/>
      <c r="X99" s="3"/>
      <c r="Y99" s="3"/>
      <c r="Z99" s="17"/>
      <c r="AA99" s="14">
        <f t="shared" si="2"/>
        <v>0</v>
      </c>
      <c r="AB99" s="11"/>
      <c r="AC99" s="10"/>
    </row>
    <row r="100" spans="1:29" ht="17.25" thickBot="1" thickTop="1">
      <c r="A100" s="18">
        <v>11387</v>
      </c>
      <c r="B100" s="19" t="s">
        <v>117</v>
      </c>
      <c r="C100" s="3"/>
      <c r="D100" s="3"/>
      <c r="E100" s="14"/>
      <c r="F100" s="3"/>
      <c r="G100" s="3"/>
      <c r="H100" s="14"/>
      <c r="I100" s="3"/>
      <c r="J100" s="3"/>
      <c r="K100" s="14"/>
      <c r="L100" s="3"/>
      <c r="M100" s="3"/>
      <c r="N100" s="14"/>
      <c r="O100" s="3"/>
      <c r="P100" s="3"/>
      <c r="Q100" s="14"/>
      <c r="R100" s="3"/>
      <c r="S100" s="3"/>
      <c r="T100" s="14"/>
      <c r="U100" s="3"/>
      <c r="V100" s="3"/>
      <c r="W100" s="14"/>
      <c r="X100" s="3"/>
      <c r="Y100" s="36"/>
      <c r="Z100" s="17"/>
      <c r="AA100" s="14">
        <f t="shared" si="2"/>
        <v>0</v>
      </c>
      <c r="AB100" s="11" t="s">
        <v>6</v>
      </c>
      <c r="AC100" s="7"/>
    </row>
    <row r="101" spans="1:29" ht="17.25" thickBot="1" thickTop="1">
      <c r="A101" s="20"/>
      <c r="B101" s="21"/>
      <c r="C101" s="3"/>
      <c r="D101" s="3"/>
      <c r="E101" s="14"/>
      <c r="F101" s="3"/>
      <c r="G101" s="3"/>
      <c r="H101" s="14"/>
      <c r="I101" s="3"/>
      <c r="J101" s="3"/>
      <c r="K101" s="14"/>
      <c r="L101" s="3"/>
      <c r="M101" s="3"/>
      <c r="N101" s="14"/>
      <c r="O101" s="3"/>
      <c r="P101" s="3"/>
      <c r="Q101" s="14"/>
      <c r="R101" s="3"/>
      <c r="S101" s="3"/>
      <c r="T101" s="14"/>
      <c r="U101" s="3"/>
      <c r="V101" s="3"/>
      <c r="W101" s="14"/>
      <c r="X101" s="3"/>
      <c r="Y101" s="3"/>
      <c r="Z101" s="17"/>
      <c r="AA101" s="14">
        <f t="shared" si="2"/>
        <v>0</v>
      </c>
      <c r="AB101" s="11"/>
      <c r="AC101" s="7"/>
    </row>
    <row r="102" spans="1:29" ht="16.5" thickBot="1">
      <c r="A102" s="20"/>
      <c r="B102" s="21"/>
      <c r="C102" s="3"/>
      <c r="D102" s="3"/>
      <c r="E102" s="14"/>
      <c r="F102" s="3"/>
      <c r="G102" s="3"/>
      <c r="H102" s="14"/>
      <c r="I102" s="3"/>
      <c r="J102" s="3"/>
      <c r="K102" s="14"/>
      <c r="L102" s="3"/>
      <c r="M102" s="3"/>
      <c r="N102" s="14"/>
      <c r="O102" s="3"/>
      <c r="P102" s="3"/>
      <c r="Q102" s="14"/>
      <c r="R102" s="3"/>
      <c r="S102" s="3"/>
      <c r="T102" s="14"/>
      <c r="U102" s="3"/>
      <c r="V102" s="3"/>
      <c r="W102" s="14"/>
      <c r="X102" s="3"/>
      <c r="Y102" s="3"/>
      <c r="Z102" s="17"/>
      <c r="AA102" s="14">
        <f t="shared" si="2"/>
        <v>0</v>
      </c>
      <c r="AB102" s="8"/>
      <c r="AC102" s="6"/>
    </row>
    <row r="103" spans="1:29" ht="17.25" thickBot="1" thickTop="1">
      <c r="A103" s="20"/>
      <c r="B103" s="21"/>
      <c r="C103" s="3"/>
      <c r="D103" s="3"/>
      <c r="E103" s="14"/>
      <c r="F103" s="3"/>
      <c r="G103" s="3"/>
      <c r="H103" s="14"/>
      <c r="I103" s="3"/>
      <c r="J103" s="3"/>
      <c r="K103" s="14"/>
      <c r="L103" s="3"/>
      <c r="M103" s="3"/>
      <c r="N103" s="14"/>
      <c r="O103" s="3"/>
      <c r="P103" s="3"/>
      <c r="Q103" s="14"/>
      <c r="R103" s="3"/>
      <c r="S103" s="3"/>
      <c r="T103" s="14"/>
      <c r="U103" s="3"/>
      <c r="V103" s="3"/>
      <c r="W103" s="14"/>
      <c r="X103" s="3"/>
      <c r="Y103" s="3"/>
      <c r="Z103" s="17"/>
      <c r="AA103" s="14">
        <f t="shared" si="2"/>
        <v>0</v>
      </c>
      <c r="AB103" s="11" t="s">
        <v>5</v>
      </c>
      <c r="AC103" s="10" t="s">
        <v>2</v>
      </c>
    </row>
    <row r="104" spans="1:29" ht="17.25" thickBot="1" thickTop="1">
      <c r="A104" s="20"/>
      <c r="B104" s="21"/>
      <c r="C104" s="3"/>
      <c r="D104" s="3"/>
      <c r="E104" s="14"/>
      <c r="F104" s="3"/>
      <c r="G104" s="3"/>
      <c r="H104" s="14"/>
      <c r="I104" s="3"/>
      <c r="J104" s="3"/>
      <c r="K104" s="14"/>
      <c r="L104" s="3"/>
      <c r="M104" s="3"/>
      <c r="N104" s="14"/>
      <c r="O104" s="3"/>
      <c r="P104" s="3"/>
      <c r="Q104" s="14"/>
      <c r="R104" s="3"/>
      <c r="S104" s="3"/>
      <c r="T104" s="14"/>
      <c r="U104" s="3"/>
      <c r="V104" s="3"/>
      <c r="W104" s="14"/>
      <c r="X104" s="3"/>
      <c r="Y104" s="3"/>
      <c r="Z104" s="17"/>
      <c r="AA104" s="14">
        <f t="shared" si="2"/>
        <v>0</v>
      </c>
      <c r="AB104" s="11"/>
      <c r="AC104" s="10"/>
    </row>
    <row r="105" spans="1:29" ht="17.25" thickBot="1" thickTop="1">
      <c r="A105" s="20"/>
      <c r="B105" s="21"/>
      <c r="C105" s="3"/>
      <c r="D105" s="3"/>
      <c r="E105" s="14"/>
      <c r="F105" s="3"/>
      <c r="G105" s="3"/>
      <c r="H105" s="14"/>
      <c r="I105" s="3"/>
      <c r="J105" s="3"/>
      <c r="K105" s="14"/>
      <c r="L105" s="3"/>
      <c r="M105" s="3"/>
      <c r="N105" s="14"/>
      <c r="O105" s="3"/>
      <c r="P105" s="3"/>
      <c r="Q105" s="14"/>
      <c r="R105" s="3"/>
      <c r="S105" s="3"/>
      <c r="T105" s="14"/>
      <c r="U105" s="3"/>
      <c r="V105" s="3"/>
      <c r="W105" s="14"/>
      <c r="X105" s="3"/>
      <c r="Y105" s="3"/>
      <c r="Z105" s="17"/>
      <c r="AA105" s="14">
        <f t="shared" si="2"/>
        <v>0</v>
      </c>
      <c r="AB105" s="11" t="s">
        <v>6</v>
      </c>
      <c r="AC105" s="7"/>
    </row>
    <row r="106" spans="1:29" ht="16.5" thickBot="1">
      <c r="A106" s="20"/>
      <c r="B106" s="21"/>
      <c r="C106" s="3"/>
      <c r="D106" s="3"/>
      <c r="E106" s="14"/>
      <c r="F106" s="3"/>
      <c r="G106" s="3"/>
      <c r="H106" s="14"/>
      <c r="I106" s="3"/>
      <c r="J106" s="3"/>
      <c r="K106" s="14"/>
      <c r="L106" s="3"/>
      <c r="M106" s="3"/>
      <c r="N106" s="14"/>
      <c r="O106" s="3"/>
      <c r="P106" s="3"/>
      <c r="Q106" s="14"/>
      <c r="R106" s="3"/>
      <c r="S106" s="3"/>
      <c r="T106" s="14"/>
      <c r="U106" s="3"/>
      <c r="V106" s="3"/>
      <c r="W106" s="14"/>
      <c r="X106" s="3"/>
      <c r="Y106" s="3"/>
      <c r="Z106" s="17"/>
      <c r="AA106" s="14">
        <f t="shared" si="2"/>
        <v>0</v>
      </c>
      <c r="AB106" s="13"/>
      <c r="AC106" s="7"/>
    </row>
    <row r="107" spans="1:29" ht="16.5" thickBot="1">
      <c r="A107" s="20"/>
      <c r="B107" s="21"/>
      <c r="C107" s="3"/>
      <c r="D107" s="3"/>
      <c r="E107" s="14"/>
      <c r="F107" s="3"/>
      <c r="G107" s="3"/>
      <c r="H107" s="14"/>
      <c r="I107" s="3"/>
      <c r="J107" s="3"/>
      <c r="K107" s="14"/>
      <c r="L107" s="3"/>
      <c r="M107" s="3"/>
      <c r="N107" s="14"/>
      <c r="O107" s="3"/>
      <c r="P107" s="3"/>
      <c r="Q107" s="14"/>
      <c r="R107" s="3"/>
      <c r="S107" s="3"/>
      <c r="T107" s="14"/>
      <c r="U107" s="3"/>
      <c r="V107" s="3"/>
      <c r="W107" s="14"/>
      <c r="X107" s="3"/>
      <c r="Y107" s="3"/>
      <c r="Z107" s="17"/>
      <c r="AA107" s="14">
        <f t="shared" si="2"/>
        <v>0</v>
      </c>
      <c r="AB107" s="12"/>
      <c r="AC107" s="5"/>
    </row>
    <row r="108" spans="1:29" ht="17.25" thickBot="1" thickTop="1">
      <c r="A108" s="20"/>
      <c r="B108" s="21"/>
      <c r="C108" s="3"/>
      <c r="D108" s="3"/>
      <c r="E108" s="14"/>
      <c r="F108" s="3"/>
      <c r="G108" s="3"/>
      <c r="H108" s="14"/>
      <c r="I108" s="3"/>
      <c r="J108" s="3"/>
      <c r="K108" s="14"/>
      <c r="L108" s="3"/>
      <c r="M108" s="3"/>
      <c r="N108" s="14"/>
      <c r="O108" s="3"/>
      <c r="P108" s="3"/>
      <c r="Q108" s="14"/>
      <c r="R108" s="3"/>
      <c r="S108" s="3"/>
      <c r="T108" s="14"/>
      <c r="U108" s="3"/>
      <c r="V108" s="3"/>
      <c r="W108" s="14"/>
      <c r="X108" s="3"/>
      <c r="Y108" s="3"/>
      <c r="Z108" s="17"/>
      <c r="AA108" s="14">
        <f t="shared" si="2"/>
        <v>0</v>
      </c>
      <c r="AB108" s="9"/>
      <c r="AC108" s="4"/>
    </row>
    <row r="109" spans="1:29" ht="17.25" thickBot="1" thickTop="1">
      <c r="A109" s="20"/>
      <c r="B109" s="21"/>
      <c r="C109" s="3"/>
      <c r="D109" s="3"/>
      <c r="E109" s="14"/>
      <c r="F109" s="3"/>
      <c r="G109" s="3"/>
      <c r="H109" s="14"/>
      <c r="I109" s="3"/>
      <c r="J109" s="3"/>
      <c r="K109" s="14"/>
      <c r="L109" s="3"/>
      <c r="M109" s="3"/>
      <c r="N109" s="14"/>
      <c r="O109" s="3"/>
      <c r="P109" s="3"/>
      <c r="Q109" s="14"/>
      <c r="R109" s="3"/>
      <c r="S109" s="3"/>
      <c r="T109" s="14"/>
      <c r="U109" s="3"/>
      <c r="V109" s="3"/>
      <c r="W109" s="14"/>
      <c r="X109" s="3"/>
      <c r="Y109" s="3"/>
      <c r="Z109" s="17"/>
      <c r="AA109" s="14">
        <f t="shared" si="2"/>
        <v>0</v>
      </c>
      <c r="AB109" s="11" t="s">
        <v>5</v>
      </c>
      <c r="AC109" s="10" t="s">
        <v>2</v>
      </c>
    </row>
    <row r="110" spans="1:29" ht="17.25" thickBot="1" thickTop="1">
      <c r="A110" s="20"/>
      <c r="B110" s="21"/>
      <c r="C110" s="3"/>
      <c r="D110" s="3"/>
      <c r="E110" s="14"/>
      <c r="F110" s="3"/>
      <c r="G110" s="3"/>
      <c r="H110" s="14"/>
      <c r="I110" s="3"/>
      <c r="J110" s="3"/>
      <c r="K110" s="14"/>
      <c r="L110" s="3"/>
      <c r="M110" s="3"/>
      <c r="N110" s="14"/>
      <c r="O110" s="3"/>
      <c r="P110" s="3"/>
      <c r="Q110" s="14"/>
      <c r="R110" s="3"/>
      <c r="S110" s="3"/>
      <c r="T110" s="14"/>
      <c r="U110" s="3"/>
      <c r="V110" s="3"/>
      <c r="W110" s="14"/>
      <c r="X110" s="3"/>
      <c r="Y110" s="3"/>
      <c r="Z110" s="17"/>
      <c r="AA110" s="14">
        <f t="shared" si="2"/>
        <v>0</v>
      </c>
      <c r="AB110" s="11"/>
      <c r="AC110" s="10"/>
    </row>
    <row r="111" spans="1:29" ht="17.25" thickBot="1" thickTop="1">
      <c r="A111" s="20"/>
      <c r="B111" s="21"/>
      <c r="C111" s="3"/>
      <c r="D111" s="3"/>
      <c r="E111" s="14"/>
      <c r="F111" s="3"/>
      <c r="G111" s="3"/>
      <c r="H111" s="14"/>
      <c r="I111" s="3"/>
      <c r="J111" s="3"/>
      <c r="K111" s="14"/>
      <c r="L111" s="3"/>
      <c r="M111" s="3"/>
      <c r="N111" s="14"/>
      <c r="O111" s="3"/>
      <c r="P111" s="3"/>
      <c r="Q111" s="14"/>
      <c r="R111" s="3"/>
      <c r="S111" s="3"/>
      <c r="T111" s="14"/>
      <c r="U111" s="3"/>
      <c r="V111" s="3"/>
      <c r="W111" s="14"/>
      <c r="X111" s="3"/>
      <c r="Y111" s="3"/>
      <c r="Z111" s="17"/>
      <c r="AA111" s="14">
        <f t="shared" si="2"/>
        <v>0</v>
      </c>
      <c r="AB111" s="11" t="s">
        <v>6</v>
      </c>
      <c r="AC111" s="7"/>
    </row>
    <row r="112" spans="1:29" ht="17.25" thickBot="1" thickTop="1">
      <c r="A112" s="20"/>
      <c r="B112" s="21"/>
      <c r="C112" s="3"/>
      <c r="D112" s="3"/>
      <c r="E112" s="14"/>
      <c r="F112" s="3"/>
      <c r="G112" s="3"/>
      <c r="H112" s="14"/>
      <c r="I112" s="3"/>
      <c r="J112" s="3"/>
      <c r="K112" s="14"/>
      <c r="L112" s="3"/>
      <c r="M112" s="3"/>
      <c r="N112" s="14"/>
      <c r="O112" s="3"/>
      <c r="P112" s="3"/>
      <c r="Q112" s="14"/>
      <c r="R112" s="3"/>
      <c r="S112" s="3"/>
      <c r="T112" s="14"/>
      <c r="U112" s="3"/>
      <c r="V112" s="3"/>
      <c r="W112" s="14"/>
      <c r="X112" s="3"/>
      <c r="Y112" s="3"/>
      <c r="Z112" s="17"/>
      <c r="AA112" s="14">
        <f t="shared" si="2"/>
        <v>0</v>
      </c>
      <c r="AB112" s="11"/>
      <c r="AC112" s="7"/>
    </row>
    <row r="113" spans="1:29" ht="16.5" thickBot="1" thickTop="1">
      <c r="A113" s="2"/>
      <c r="B113" s="22"/>
      <c r="C113" s="15">
        <f>SUM(C83:C112)</f>
        <v>2</v>
      </c>
      <c r="D113" s="15"/>
      <c r="E113" s="16"/>
      <c r="F113" s="15">
        <f>SUM(F83:F112)</f>
        <v>1</v>
      </c>
      <c r="G113" s="15"/>
      <c r="H113" s="16"/>
      <c r="I113" s="15">
        <f>SUM(I83:I112)</f>
        <v>1</v>
      </c>
      <c r="J113" s="15"/>
      <c r="K113" s="16"/>
      <c r="L113" s="15">
        <f>SUM(L83:L112)</f>
        <v>2</v>
      </c>
      <c r="M113" s="15"/>
      <c r="N113" s="16"/>
      <c r="O113" s="15">
        <f>SUM(O83:O112)</f>
        <v>5</v>
      </c>
      <c r="P113" s="15"/>
      <c r="Q113" s="16"/>
      <c r="R113" s="15">
        <v>1</v>
      </c>
      <c r="S113" s="15"/>
      <c r="T113" s="16"/>
      <c r="U113" s="15">
        <f>SUM(U83:U112)</f>
        <v>5</v>
      </c>
      <c r="V113" s="15"/>
      <c r="W113" s="16"/>
      <c r="X113" s="15">
        <f>SUM(X83:X112)</f>
        <v>0</v>
      </c>
      <c r="Y113" s="15"/>
      <c r="Z113" s="27"/>
      <c r="AA113" s="14">
        <f t="shared" si="2"/>
        <v>17</v>
      </c>
      <c r="AB113" s="11" t="s">
        <v>7</v>
      </c>
      <c r="AC113" s="11">
        <f>SUM(AC81+AC87+AC93+AC99+AC104+AC110)</f>
        <v>27</v>
      </c>
    </row>
    <row r="114" ht="16.5" thickBot="1" thickTop="1">
      <c r="V114" s="42" t="s">
        <v>115</v>
      </c>
    </row>
    <row r="115" spans="1:29" ht="16.5" thickBot="1" thickTop="1">
      <c r="A115" s="44"/>
      <c r="B115" s="45"/>
      <c r="C115" s="46" t="s">
        <v>35</v>
      </c>
      <c r="D115" s="47"/>
      <c r="E115" s="48"/>
      <c r="F115" s="46" t="s">
        <v>68</v>
      </c>
      <c r="G115" s="47"/>
      <c r="H115" s="48"/>
      <c r="I115" s="46" t="s">
        <v>91</v>
      </c>
      <c r="J115" s="47"/>
      <c r="K115" s="48"/>
      <c r="L115" s="46" t="s">
        <v>101</v>
      </c>
      <c r="M115" s="47"/>
      <c r="N115" s="48"/>
      <c r="O115" s="46" t="s">
        <v>105</v>
      </c>
      <c r="P115" s="47"/>
      <c r="Q115" s="48"/>
      <c r="R115" s="46" t="s">
        <v>113</v>
      </c>
      <c r="S115" s="47"/>
      <c r="T115" s="48"/>
      <c r="U115" s="46" t="s">
        <v>114</v>
      </c>
      <c r="V115" s="47"/>
      <c r="W115" s="48"/>
      <c r="X115" s="67"/>
      <c r="Y115" s="47"/>
      <c r="Z115" s="47"/>
      <c r="AA115" s="48"/>
      <c r="AB115" s="9" t="s">
        <v>37</v>
      </c>
      <c r="AC115" s="4"/>
    </row>
    <row r="116" spans="1:29" ht="16.5" thickBot="1" thickTop="1">
      <c r="A116" s="55" t="s">
        <v>27</v>
      </c>
      <c r="B116" s="56"/>
      <c r="C116" s="49"/>
      <c r="D116" s="50"/>
      <c r="E116" s="51"/>
      <c r="F116" s="49"/>
      <c r="G116" s="50"/>
      <c r="H116" s="51"/>
      <c r="I116" s="49"/>
      <c r="J116" s="50"/>
      <c r="K116" s="51"/>
      <c r="L116" s="49"/>
      <c r="M116" s="50"/>
      <c r="N116" s="51"/>
      <c r="O116" s="49"/>
      <c r="P116" s="50"/>
      <c r="Q116" s="51"/>
      <c r="R116" s="49"/>
      <c r="S116" s="50"/>
      <c r="T116" s="51"/>
      <c r="U116" s="49"/>
      <c r="V116" s="50"/>
      <c r="W116" s="51"/>
      <c r="X116" s="49"/>
      <c r="Y116" s="50"/>
      <c r="Z116" s="50"/>
      <c r="AA116" s="51"/>
      <c r="AB116" s="11" t="s">
        <v>5</v>
      </c>
      <c r="AC116" s="10" t="s">
        <v>2</v>
      </c>
    </row>
    <row r="117" spans="1:29" ht="16.5" thickBot="1" thickTop="1">
      <c r="A117" s="57" t="s">
        <v>28</v>
      </c>
      <c r="B117" s="58"/>
      <c r="C117" s="52"/>
      <c r="D117" s="53"/>
      <c r="E117" s="54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3"/>
      <c r="AA117" s="54"/>
      <c r="AB117" s="11">
        <v>1</v>
      </c>
      <c r="AC117" s="10">
        <v>1</v>
      </c>
    </row>
    <row r="118" spans="1:29" ht="16.5" thickBot="1" thickTop="1">
      <c r="A118" s="1" t="s">
        <v>0</v>
      </c>
      <c r="B118" s="31" t="s">
        <v>1</v>
      </c>
      <c r="C118" s="24" t="s">
        <v>2</v>
      </c>
      <c r="D118" s="24" t="s">
        <v>3</v>
      </c>
      <c r="E118" s="30" t="s">
        <v>4</v>
      </c>
      <c r="F118" s="24" t="s">
        <v>2</v>
      </c>
      <c r="G118" s="24" t="s">
        <v>3</v>
      </c>
      <c r="H118" s="30" t="s">
        <v>4</v>
      </c>
      <c r="I118" s="24" t="s">
        <v>2</v>
      </c>
      <c r="J118" s="24" t="s">
        <v>3</v>
      </c>
      <c r="K118" s="30" t="s">
        <v>4</v>
      </c>
      <c r="L118" s="24" t="s">
        <v>2</v>
      </c>
      <c r="M118" s="24" t="s">
        <v>3</v>
      </c>
      <c r="N118" s="30" t="s">
        <v>4</v>
      </c>
      <c r="O118" s="24" t="s">
        <v>2</v>
      </c>
      <c r="P118" s="24" t="s">
        <v>3</v>
      </c>
      <c r="Q118" s="30" t="s">
        <v>4</v>
      </c>
      <c r="R118" s="24" t="s">
        <v>2</v>
      </c>
      <c r="S118" s="24" t="s">
        <v>3</v>
      </c>
      <c r="T118" s="30" t="s">
        <v>4</v>
      </c>
      <c r="U118" s="24" t="s">
        <v>2</v>
      </c>
      <c r="V118" s="24" t="s">
        <v>3</v>
      </c>
      <c r="W118" s="30" t="s">
        <v>4</v>
      </c>
      <c r="X118" s="24" t="s">
        <v>2</v>
      </c>
      <c r="Y118" s="24" t="s">
        <v>3</v>
      </c>
      <c r="Z118" s="26" t="s">
        <v>4</v>
      </c>
      <c r="AA118" s="30" t="s">
        <v>2</v>
      </c>
      <c r="AB118" s="11" t="s">
        <v>6</v>
      </c>
      <c r="AC118" s="7"/>
    </row>
    <row r="119" spans="1:29" ht="17.25" thickBot="1" thickTop="1">
      <c r="A119" s="32">
        <v>9151</v>
      </c>
      <c r="B119" s="33" t="s">
        <v>29</v>
      </c>
      <c r="C119" s="28">
        <v>1</v>
      </c>
      <c r="D119" s="3"/>
      <c r="E119" s="14"/>
      <c r="F119" s="3">
        <v>4</v>
      </c>
      <c r="G119" s="3"/>
      <c r="H119" s="14"/>
      <c r="I119" s="3"/>
      <c r="J119" s="3"/>
      <c r="K119" s="14"/>
      <c r="L119" s="3"/>
      <c r="M119" s="3"/>
      <c r="N119" s="14"/>
      <c r="O119" s="3">
        <v>2</v>
      </c>
      <c r="P119" s="3"/>
      <c r="Q119" s="14"/>
      <c r="R119" s="3"/>
      <c r="S119" s="3"/>
      <c r="T119" s="14"/>
      <c r="U119" s="3">
        <v>3</v>
      </c>
      <c r="V119" s="3"/>
      <c r="W119" s="14"/>
      <c r="X119" s="3"/>
      <c r="Y119" s="3"/>
      <c r="Z119" s="17"/>
      <c r="AA119" s="14">
        <f>SUM(C119+F119+I119+L119+O119+R119+U119+X119)</f>
        <v>10</v>
      </c>
      <c r="AB119" s="11">
        <v>1</v>
      </c>
      <c r="AC119" s="7"/>
    </row>
    <row r="120" spans="1:29" ht="32.25" thickBot="1">
      <c r="A120" s="34">
        <v>439</v>
      </c>
      <c r="B120" s="35" t="s">
        <v>30</v>
      </c>
      <c r="C120" s="3">
        <v>2</v>
      </c>
      <c r="D120" s="3"/>
      <c r="E120" s="14"/>
      <c r="F120" s="3"/>
      <c r="G120" s="3"/>
      <c r="H120" s="14"/>
      <c r="I120" s="3">
        <v>1</v>
      </c>
      <c r="J120" s="3"/>
      <c r="K120" s="14"/>
      <c r="L120" s="3">
        <v>1</v>
      </c>
      <c r="M120" s="3"/>
      <c r="N120" s="14"/>
      <c r="O120" s="3">
        <v>2</v>
      </c>
      <c r="P120" s="3"/>
      <c r="Q120" s="14"/>
      <c r="R120" s="3"/>
      <c r="S120" s="3"/>
      <c r="T120" s="14"/>
      <c r="U120" s="3"/>
      <c r="V120" s="3"/>
      <c r="W120" s="14"/>
      <c r="X120" s="3"/>
      <c r="Y120" s="3"/>
      <c r="Z120" s="17"/>
      <c r="AA120" s="14">
        <f aca="true" t="shared" si="3" ref="AA120:AA149">SUM(C120+F120+I120+L120+O120+R120+U120+X120)</f>
        <v>6</v>
      </c>
      <c r="AB120" s="8"/>
      <c r="AC120" s="6"/>
    </row>
    <row r="121" spans="1:29" ht="16.5" thickBot="1">
      <c r="A121" s="34">
        <v>6140</v>
      </c>
      <c r="B121" s="35" t="s">
        <v>36</v>
      </c>
      <c r="C121" s="3">
        <v>1</v>
      </c>
      <c r="D121" s="3"/>
      <c r="E121" s="14"/>
      <c r="F121" s="3"/>
      <c r="G121" s="3"/>
      <c r="H121" s="14"/>
      <c r="I121" s="3">
        <v>1</v>
      </c>
      <c r="J121" s="3"/>
      <c r="K121" s="14"/>
      <c r="L121" s="3"/>
      <c r="M121" s="3"/>
      <c r="N121" s="14"/>
      <c r="O121" s="3"/>
      <c r="P121" s="3"/>
      <c r="Q121" s="14"/>
      <c r="R121" s="3">
        <v>2</v>
      </c>
      <c r="S121" s="3"/>
      <c r="T121" s="14"/>
      <c r="U121" s="3"/>
      <c r="V121" s="3"/>
      <c r="W121" s="14"/>
      <c r="X121" s="3"/>
      <c r="Y121" s="3"/>
      <c r="Z121" s="17"/>
      <c r="AA121" s="14">
        <f t="shared" si="3"/>
        <v>4</v>
      </c>
      <c r="AB121" s="8" t="s">
        <v>69</v>
      </c>
      <c r="AC121" s="6"/>
    </row>
    <row r="122" spans="1:29" ht="17.25" thickBot="1" thickTop="1">
      <c r="A122" s="34">
        <v>10779</v>
      </c>
      <c r="B122" s="35" t="s">
        <v>31</v>
      </c>
      <c r="C122" s="3">
        <v>2</v>
      </c>
      <c r="D122" s="3"/>
      <c r="E122" s="14"/>
      <c r="F122" s="3"/>
      <c r="G122" s="3"/>
      <c r="H122" s="14"/>
      <c r="I122" s="3"/>
      <c r="J122" s="3"/>
      <c r="K122" s="14"/>
      <c r="L122" s="3"/>
      <c r="M122" s="3"/>
      <c r="N122" s="14"/>
      <c r="O122" s="3">
        <v>2</v>
      </c>
      <c r="P122" s="3"/>
      <c r="Q122" s="14"/>
      <c r="R122" s="3"/>
      <c r="S122" s="3"/>
      <c r="T122" s="14"/>
      <c r="U122" s="3">
        <v>1</v>
      </c>
      <c r="V122" s="3"/>
      <c r="W122" s="14"/>
      <c r="X122" s="3"/>
      <c r="Y122" s="3"/>
      <c r="Z122" s="17"/>
      <c r="AA122" s="14">
        <f t="shared" si="3"/>
        <v>5</v>
      </c>
      <c r="AB122" s="11" t="s">
        <v>5</v>
      </c>
      <c r="AC122" s="10" t="s">
        <v>2</v>
      </c>
    </row>
    <row r="123" spans="1:29" ht="17.25" thickBot="1" thickTop="1">
      <c r="A123" s="34">
        <v>10685</v>
      </c>
      <c r="B123" s="35" t="s">
        <v>17</v>
      </c>
      <c r="C123" s="3"/>
      <c r="D123" s="3"/>
      <c r="E123" s="14"/>
      <c r="F123" s="3"/>
      <c r="G123" s="3"/>
      <c r="H123" s="14"/>
      <c r="I123" s="3"/>
      <c r="J123" s="3"/>
      <c r="K123" s="14"/>
      <c r="L123" s="3"/>
      <c r="M123" s="3"/>
      <c r="N123" s="14"/>
      <c r="O123" s="3"/>
      <c r="P123" s="3"/>
      <c r="Q123" s="14"/>
      <c r="R123" s="3"/>
      <c r="S123" s="3"/>
      <c r="T123" s="14"/>
      <c r="U123" s="3"/>
      <c r="V123" s="36"/>
      <c r="W123" s="14"/>
      <c r="X123" s="3"/>
      <c r="Y123" s="3"/>
      <c r="Z123" s="17"/>
      <c r="AA123" s="14">
        <f t="shared" si="3"/>
        <v>0</v>
      </c>
      <c r="AB123" s="11">
        <v>6</v>
      </c>
      <c r="AC123" s="10">
        <v>12</v>
      </c>
    </row>
    <row r="124" spans="1:29" ht="17.25" thickBot="1" thickTop="1">
      <c r="A124" s="34">
        <v>10487</v>
      </c>
      <c r="B124" s="35" t="s">
        <v>32</v>
      </c>
      <c r="C124" s="3"/>
      <c r="D124" s="3"/>
      <c r="E124" s="14"/>
      <c r="F124" s="3"/>
      <c r="G124" s="3"/>
      <c r="H124" s="14"/>
      <c r="I124" s="3"/>
      <c r="J124" s="3"/>
      <c r="K124" s="14"/>
      <c r="L124" s="3"/>
      <c r="M124" s="3"/>
      <c r="N124" s="14"/>
      <c r="O124" s="3"/>
      <c r="P124" s="3"/>
      <c r="Q124" s="14"/>
      <c r="R124" s="3"/>
      <c r="S124" s="3"/>
      <c r="T124" s="14"/>
      <c r="U124" s="3"/>
      <c r="V124" s="3"/>
      <c r="W124" s="14"/>
      <c r="X124" s="3"/>
      <c r="Y124" s="3"/>
      <c r="Z124" s="17"/>
      <c r="AA124" s="14">
        <f t="shared" si="3"/>
        <v>0</v>
      </c>
      <c r="AB124" s="11" t="s">
        <v>6</v>
      </c>
      <c r="AC124" s="7"/>
    </row>
    <row r="125" spans="1:29" ht="16.5" thickBot="1">
      <c r="A125" s="34">
        <v>10499</v>
      </c>
      <c r="B125" s="35" t="s">
        <v>14</v>
      </c>
      <c r="C125" s="3"/>
      <c r="D125" s="3"/>
      <c r="E125" s="14"/>
      <c r="F125" s="3"/>
      <c r="G125" s="3"/>
      <c r="H125" s="14"/>
      <c r="I125" s="3"/>
      <c r="J125" s="3"/>
      <c r="K125" s="14"/>
      <c r="L125" s="3"/>
      <c r="M125" s="3"/>
      <c r="N125" s="14"/>
      <c r="O125" s="3"/>
      <c r="P125" s="3"/>
      <c r="Q125" s="14"/>
      <c r="R125" s="3"/>
      <c r="S125" s="3"/>
      <c r="T125" s="14"/>
      <c r="U125" s="3"/>
      <c r="V125" s="3"/>
      <c r="W125" s="14"/>
      <c r="X125" s="3"/>
      <c r="Y125" s="3"/>
      <c r="Z125" s="17"/>
      <c r="AA125" s="14">
        <f t="shared" si="3"/>
        <v>0</v>
      </c>
      <c r="AB125" s="13">
        <v>2</v>
      </c>
      <c r="AC125" s="7"/>
    </row>
    <row r="126" spans="1:29" ht="16.5" thickBot="1">
      <c r="A126" s="34">
        <v>2144</v>
      </c>
      <c r="B126" s="35" t="s">
        <v>33</v>
      </c>
      <c r="C126" s="3"/>
      <c r="D126" s="3"/>
      <c r="E126" s="14"/>
      <c r="F126" s="3"/>
      <c r="G126" s="3"/>
      <c r="H126" s="14"/>
      <c r="I126" s="3"/>
      <c r="J126" s="3"/>
      <c r="K126" s="14"/>
      <c r="L126" s="3"/>
      <c r="M126" s="3"/>
      <c r="N126" s="14"/>
      <c r="O126" s="3"/>
      <c r="P126" s="3"/>
      <c r="Q126" s="14"/>
      <c r="R126" s="3"/>
      <c r="S126" s="3"/>
      <c r="T126" s="14"/>
      <c r="U126" s="3"/>
      <c r="V126" s="3"/>
      <c r="W126" s="14"/>
      <c r="X126" s="3"/>
      <c r="Y126" s="3"/>
      <c r="Z126" s="17"/>
      <c r="AA126" s="14">
        <f t="shared" si="3"/>
        <v>0</v>
      </c>
      <c r="AB126" s="12"/>
      <c r="AC126" s="5"/>
    </row>
    <row r="127" spans="1:29" ht="17.25" thickBot="1" thickTop="1">
      <c r="A127" s="34">
        <v>5793</v>
      </c>
      <c r="B127" s="35" t="s">
        <v>34</v>
      </c>
      <c r="C127" s="3"/>
      <c r="D127" s="3"/>
      <c r="E127" s="14"/>
      <c r="F127" s="3">
        <v>2</v>
      </c>
      <c r="G127" s="3"/>
      <c r="H127" s="14"/>
      <c r="I127" s="3"/>
      <c r="J127" s="3"/>
      <c r="K127" s="14"/>
      <c r="L127" s="3">
        <v>2</v>
      </c>
      <c r="M127" s="36"/>
      <c r="N127" s="14"/>
      <c r="O127" s="3"/>
      <c r="P127" s="3"/>
      <c r="Q127" s="14"/>
      <c r="R127" s="3"/>
      <c r="S127" s="3"/>
      <c r="T127" s="14"/>
      <c r="U127" s="3"/>
      <c r="V127" s="3"/>
      <c r="W127" s="14"/>
      <c r="X127" s="3"/>
      <c r="Y127" s="3"/>
      <c r="Z127" s="17"/>
      <c r="AA127" s="14">
        <f t="shared" si="3"/>
        <v>4</v>
      </c>
      <c r="AB127" s="9"/>
      <c r="AC127" s="4"/>
    </row>
    <row r="128" spans="1:29" ht="17.25" thickBot="1" thickTop="1">
      <c r="A128" s="37">
        <v>11780</v>
      </c>
      <c r="B128" s="38" t="s">
        <v>66</v>
      </c>
      <c r="C128" s="3"/>
      <c r="D128" s="3"/>
      <c r="E128" s="14"/>
      <c r="F128" s="3"/>
      <c r="G128" s="3"/>
      <c r="H128" s="14"/>
      <c r="I128" s="3"/>
      <c r="J128" s="3"/>
      <c r="K128" s="14"/>
      <c r="L128" s="3"/>
      <c r="M128" s="3"/>
      <c r="N128" s="14"/>
      <c r="O128" s="3"/>
      <c r="P128" s="3"/>
      <c r="Q128" s="14"/>
      <c r="R128" s="3"/>
      <c r="S128" s="3"/>
      <c r="T128" s="14"/>
      <c r="U128" s="3"/>
      <c r="V128" s="3"/>
      <c r="W128" s="14"/>
      <c r="X128" s="3"/>
      <c r="Y128" s="3"/>
      <c r="Z128" s="17"/>
      <c r="AA128" s="14">
        <f t="shared" si="3"/>
        <v>0</v>
      </c>
      <c r="AB128" s="11" t="s">
        <v>5</v>
      </c>
      <c r="AC128" s="10" t="s">
        <v>2</v>
      </c>
    </row>
    <row r="129" spans="1:29" ht="17.25" thickBot="1" thickTop="1">
      <c r="A129" s="34">
        <v>8046</v>
      </c>
      <c r="B129" s="35" t="s">
        <v>67</v>
      </c>
      <c r="C129" s="3"/>
      <c r="D129" s="3"/>
      <c r="E129" s="14"/>
      <c r="F129" s="3"/>
      <c r="G129" s="3"/>
      <c r="H129" s="14"/>
      <c r="I129" s="3"/>
      <c r="J129" s="3"/>
      <c r="K129" s="14"/>
      <c r="L129" s="3"/>
      <c r="M129" s="3"/>
      <c r="N129" s="14"/>
      <c r="O129" s="3">
        <v>1</v>
      </c>
      <c r="P129" s="3"/>
      <c r="Q129" s="14"/>
      <c r="R129" s="3">
        <v>1</v>
      </c>
      <c r="S129" s="3"/>
      <c r="T129" s="14"/>
      <c r="U129" s="3"/>
      <c r="V129" s="3"/>
      <c r="W129" s="14"/>
      <c r="X129" s="3"/>
      <c r="Y129" s="3"/>
      <c r="Z129" s="17"/>
      <c r="AA129" s="14">
        <f t="shared" si="3"/>
        <v>2</v>
      </c>
      <c r="AB129" s="11"/>
      <c r="AC129" s="10"/>
    </row>
    <row r="130" spans="1:29" ht="17.25" thickBot="1" thickTop="1">
      <c r="A130" s="37">
        <v>11744</v>
      </c>
      <c r="B130" s="38" t="s">
        <v>92</v>
      </c>
      <c r="C130" s="3"/>
      <c r="D130" s="3"/>
      <c r="E130" s="14"/>
      <c r="F130" s="3"/>
      <c r="G130" s="3"/>
      <c r="H130" s="14"/>
      <c r="I130" s="3"/>
      <c r="J130" s="3"/>
      <c r="K130" s="14"/>
      <c r="L130" s="3"/>
      <c r="M130" s="3"/>
      <c r="N130" s="14"/>
      <c r="O130" s="3"/>
      <c r="P130" s="3"/>
      <c r="Q130" s="14"/>
      <c r="R130" s="3"/>
      <c r="S130" s="3"/>
      <c r="T130" s="14"/>
      <c r="U130" s="3"/>
      <c r="V130" s="3"/>
      <c r="W130" s="14"/>
      <c r="X130" s="3"/>
      <c r="Y130" s="3"/>
      <c r="Z130" s="17"/>
      <c r="AA130" s="14">
        <f t="shared" si="3"/>
        <v>0</v>
      </c>
      <c r="AB130" s="11" t="s">
        <v>6</v>
      </c>
      <c r="AC130" s="7"/>
    </row>
    <row r="131" spans="1:29" ht="17.25" thickBot="1" thickTop="1">
      <c r="A131" s="34">
        <v>3092</v>
      </c>
      <c r="B131" s="35" t="s">
        <v>93</v>
      </c>
      <c r="C131" s="3"/>
      <c r="D131" s="3"/>
      <c r="E131" s="14"/>
      <c r="F131" s="3"/>
      <c r="G131" s="3"/>
      <c r="H131" s="14"/>
      <c r="I131" s="3"/>
      <c r="J131" s="3"/>
      <c r="K131" s="14"/>
      <c r="L131" s="3"/>
      <c r="M131" s="3"/>
      <c r="N131" s="14"/>
      <c r="O131" s="3"/>
      <c r="P131" s="3"/>
      <c r="Q131" s="14"/>
      <c r="R131" s="3"/>
      <c r="S131" s="36"/>
      <c r="T131" s="14"/>
      <c r="U131" s="3"/>
      <c r="V131" s="3"/>
      <c r="W131" s="14"/>
      <c r="X131" s="3"/>
      <c r="Y131" s="3"/>
      <c r="Z131" s="17"/>
      <c r="AA131" s="14">
        <f t="shared" si="3"/>
        <v>0</v>
      </c>
      <c r="AB131" s="11"/>
      <c r="AC131" s="7"/>
    </row>
    <row r="132" spans="1:29" ht="16.5" thickBot="1">
      <c r="A132" s="37"/>
      <c r="B132" s="38"/>
      <c r="C132" s="3"/>
      <c r="D132" s="3"/>
      <c r="E132" s="14"/>
      <c r="F132" s="3"/>
      <c r="G132" s="3"/>
      <c r="H132" s="14"/>
      <c r="I132" s="3"/>
      <c r="J132" s="3"/>
      <c r="K132" s="14"/>
      <c r="L132" s="3"/>
      <c r="M132" s="3"/>
      <c r="N132" s="14"/>
      <c r="O132" s="3"/>
      <c r="P132" s="3"/>
      <c r="Q132" s="14"/>
      <c r="R132" s="3"/>
      <c r="S132" s="3"/>
      <c r="T132" s="14"/>
      <c r="U132" s="3"/>
      <c r="V132" s="3"/>
      <c r="W132" s="14"/>
      <c r="X132" s="3"/>
      <c r="Y132" s="3"/>
      <c r="Z132" s="17"/>
      <c r="AA132" s="14">
        <f t="shared" si="3"/>
        <v>0</v>
      </c>
      <c r="AB132" s="12"/>
      <c r="AC132" s="5"/>
    </row>
    <row r="133" spans="1:29" ht="17.25" thickBot="1" thickTop="1">
      <c r="A133" s="18"/>
      <c r="B133" s="19"/>
      <c r="C133" s="3"/>
      <c r="D133" s="3"/>
      <c r="E133" s="14"/>
      <c r="F133" s="3"/>
      <c r="G133" s="3"/>
      <c r="H133" s="14"/>
      <c r="I133" s="3"/>
      <c r="J133" s="3"/>
      <c r="K133" s="14"/>
      <c r="L133" s="3"/>
      <c r="M133" s="3"/>
      <c r="N133" s="14"/>
      <c r="O133" s="3"/>
      <c r="P133" s="3"/>
      <c r="Q133" s="14"/>
      <c r="R133" s="3"/>
      <c r="S133" s="3"/>
      <c r="T133" s="14"/>
      <c r="U133" s="3"/>
      <c r="V133" s="3"/>
      <c r="W133" s="14"/>
      <c r="X133" s="3"/>
      <c r="Y133" s="3"/>
      <c r="Z133" s="17"/>
      <c r="AA133" s="14">
        <f t="shared" si="3"/>
        <v>0</v>
      </c>
      <c r="AB133" s="9"/>
      <c r="AC133" s="4"/>
    </row>
    <row r="134" spans="1:29" ht="17.25" thickBot="1" thickTop="1">
      <c r="A134" s="18"/>
      <c r="B134" s="19"/>
      <c r="C134" s="3"/>
      <c r="D134" s="3"/>
      <c r="E134" s="14"/>
      <c r="F134" s="3"/>
      <c r="G134" s="3"/>
      <c r="H134" s="14"/>
      <c r="I134" s="3"/>
      <c r="J134" s="3"/>
      <c r="K134" s="14"/>
      <c r="L134" s="3"/>
      <c r="M134" s="3"/>
      <c r="N134" s="14"/>
      <c r="O134" s="3"/>
      <c r="P134" s="3"/>
      <c r="Q134" s="14"/>
      <c r="R134" s="3"/>
      <c r="S134" s="3"/>
      <c r="T134" s="14"/>
      <c r="U134" s="3"/>
      <c r="V134" s="3"/>
      <c r="W134" s="14"/>
      <c r="X134" s="3"/>
      <c r="Y134" s="3"/>
      <c r="Z134" s="17"/>
      <c r="AA134" s="14">
        <f t="shared" si="3"/>
        <v>0</v>
      </c>
      <c r="AB134" s="11" t="s">
        <v>5</v>
      </c>
      <c r="AC134" s="10" t="s">
        <v>2</v>
      </c>
    </row>
    <row r="135" spans="1:29" ht="17.25" thickBot="1" thickTop="1">
      <c r="A135" s="20"/>
      <c r="B135" s="21"/>
      <c r="C135" s="3"/>
      <c r="D135" s="3"/>
      <c r="E135" s="14"/>
      <c r="F135" s="3"/>
      <c r="G135" s="3"/>
      <c r="H135" s="14"/>
      <c r="I135" s="3"/>
      <c r="J135" s="3"/>
      <c r="K135" s="14"/>
      <c r="L135" s="3"/>
      <c r="M135" s="3"/>
      <c r="N135" s="14"/>
      <c r="O135" s="3"/>
      <c r="P135" s="3"/>
      <c r="Q135" s="14"/>
      <c r="R135" s="3"/>
      <c r="S135" s="3"/>
      <c r="T135" s="14"/>
      <c r="U135" s="3"/>
      <c r="V135" s="3"/>
      <c r="W135" s="14"/>
      <c r="X135" s="3"/>
      <c r="Y135" s="3"/>
      <c r="Z135" s="17"/>
      <c r="AA135" s="14">
        <f t="shared" si="3"/>
        <v>0</v>
      </c>
      <c r="AB135" s="11"/>
      <c r="AC135" s="10"/>
    </row>
    <row r="136" spans="1:29" ht="17.25" thickBot="1" thickTop="1">
      <c r="A136" s="18"/>
      <c r="B136" s="19"/>
      <c r="C136" s="3"/>
      <c r="D136" s="3"/>
      <c r="E136" s="14"/>
      <c r="F136" s="3"/>
      <c r="G136" s="3"/>
      <c r="H136" s="14"/>
      <c r="I136" s="3"/>
      <c r="J136" s="3"/>
      <c r="K136" s="14"/>
      <c r="L136" s="3"/>
      <c r="M136" s="3"/>
      <c r="N136" s="14"/>
      <c r="O136" s="3"/>
      <c r="P136" s="3"/>
      <c r="Q136" s="14"/>
      <c r="R136" s="3"/>
      <c r="S136" s="3"/>
      <c r="T136" s="14"/>
      <c r="U136" s="3"/>
      <c r="V136" s="3"/>
      <c r="W136" s="14"/>
      <c r="X136" s="3"/>
      <c r="Y136" s="3"/>
      <c r="Z136" s="17"/>
      <c r="AA136" s="14">
        <f t="shared" si="3"/>
        <v>0</v>
      </c>
      <c r="AB136" s="11" t="s">
        <v>6</v>
      </c>
      <c r="AC136" s="7"/>
    </row>
    <row r="137" spans="1:29" ht="17.25" thickBot="1" thickTop="1">
      <c r="A137" s="20"/>
      <c r="B137" s="21"/>
      <c r="C137" s="3"/>
      <c r="D137" s="3"/>
      <c r="E137" s="14"/>
      <c r="F137" s="3"/>
      <c r="G137" s="3"/>
      <c r="H137" s="14"/>
      <c r="I137" s="3"/>
      <c r="J137" s="3"/>
      <c r="K137" s="14"/>
      <c r="L137" s="3"/>
      <c r="M137" s="3"/>
      <c r="N137" s="14"/>
      <c r="O137" s="3"/>
      <c r="P137" s="3"/>
      <c r="Q137" s="14"/>
      <c r="R137" s="3"/>
      <c r="S137" s="3"/>
      <c r="T137" s="14"/>
      <c r="U137" s="3"/>
      <c r="V137" s="3"/>
      <c r="W137" s="14"/>
      <c r="X137" s="3"/>
      <c r="Y137" s="3"/>
      <c r="Z137" s="17"/>
      <c r="AA137" s="14">
        <f t="shared" si="3"/>
        <v>0</v>
      </c>
      <c r="AB137" s="11"/>
      <c r="AC137" s="7"/>
    </row>
    <row r="138" spans="1:29" ht="16.5" thickBot="1">
      <c r="A138" s="20"/>
      <c r="B138" s="21"/>
      <c r="C138" s="3"/>
      <c r="D138" s="3"/>
      <c r="E138" s="14"/>
      <c r="F138" s="3"/>
      <c r="G138" s="3"/>
      <c r="H138" s="14"/>
      <c r="I138" s="3"/>
      <c r="J138" s="3"/>
      <c r="K138" s="14"/>
      <c r="L138" s="3"/>
      <c r="M138" s="3"/>
      <c r="N138" s="14"/>
      <c r="O138" s="3"/>
      <c r="P138" s="3"/>
      <c r="Q138" s="14"/>
      <c r="R138" s="3"/>
      <c r="S138" s="3"/>
      <c r="T138" s="14"/>
      <c r="U138" s="3"/>
      <c r="V138" s="3"/>
      <c r="W138" s="14"/>
      <c r="X138" s="3"/>
      <c r="Y138" s="3"/>
      <c r="Z138" s="17"/>
      <c r="AA138" s="14">
        <f t="shared" si="3"/>
        <v>0</v>
      </c>
      <c r="AB138" s="8"/>
      <c r="AC138" s="6"/>
    </row>
    <row r="139" spans="1:29" ht="17.25" thickBot="1" thickTop="1">
      <c r="A139" s="20"/>
      <c r="B139" s="21"/>
      <c r="C139" s="3"/>
      <c r="D139" s="3"/>
      <c r="E139" s="14"/>
      <c r="F139" s="3"/>
      <c r="G139" s="3"/>
      <c r="H139" s="14"/>
      <c r="I139" s="3"/>
      <c r="J139" s="3"/>
      <c r="K139" s="14"/>
      <c r="L139" s="3"/>
      <c r="M139" s="3"/>
      <c r="N139" s="14"/>
      <c r="O139" s="3"/>
      <c r="P139" s="3"/>
      <c r="Q139" s="14"/>
      <c r="R139" s="3"/>
      <c r="S139" s="3"/>
      <c r="T139" s="14"/>
      <c r="U139" s="3"/>
      <c r="V139" s="3"/>
      <c r="W139" s="14"/>
      <c r="X139" s="3"/>
      <c r="Y139" s="3"/>
      <c r="Z139" s="17"/>
      <c r="AA139" s="14">
        <f t="shared" si="3"/>
        <v>0</v>
      </c>
      <c r="AB139" s="11" t="s">
        <v>5</v>
      </c>
      <c r="AC139" s="10" t="s">
        <v>2</v>
      </c>
    </row>
    <row r="140" spans="1:29" ht="17.25" thickBot="1" thickTop="1">
      <c r="A140" s="20"/>
      <c r="B140" s="21"/>
      <c r="C140" s="3"/>
      <c r="D140" s="3"/>
      <c r="E140" s="14"/>
      <c r="F140" s="3"/>
      <c r="G140" s="3"/>
      <c r="H140" s="14"/>
      <c r="I140" s="3"/>
      <c r="J140" s="3"/>
      <c r="K140" s="14"/>
      <c r="L140" s="3"/>
      <c r="M140" s="3"/>
      <c r="N140" s="14"/>
      <c r="O140" s="3"/>
      <c r="P140" s="3"/>
      <c r="Q140" s="14"/>
      <c r="R140" s="3"/>
      <c r="S140" s="3"/>
      <c r="T140" s="14"/>
      <c r="U140" s="3"/>
      <c r="V140" s="3"/>
      <c r="W140" s="14"/>
      <c r="X140" s="3"/>
      <c r="Y140" s="3"/>
      <c r="Z140" s="17"/>
      <c r="AA140" s="14">
        <f t="shared" si="3"/>
        <v>0</v>
      </c>
      <c r="AB140" s="11"/>
      <c r="AC140" s="10"/>
    </row>
    <row r="141" spans="1:29" ht="17.25" thickBot="1" thickTop="1">
      <c r="A141" s="20"/>
      <c r="B141" s="21"/>
      <c r="C141" s="3"/>
      <c r="D141" s="3"/>
      <c r="E141" s="14"/>
      <c r="F141" s="3"/>
      <c r="G141" s="3"/>
      <c r="H141" s="14"/>
      <c r="I141" s="3"/>
      <c r="J141" s="3"/>
      <c r="K141" s="14"/>
      <c r="L141" s="3"/>
      <c r="M141" s="3"/>
      <c r="N141" s="14"/>
      <c r="O141" s="3"/>
      <c r="P141" s="3"/>
      <c r="Q141" s="14"/>
      <c r="R141" s="3"/>
      <c r="S141" s="3"/>
      <c r="T141" s="14"/>
      <c r="U141" s="3"/>
      <c r="V141" s="3"/>
      <c r="W141" s="14"/>
      <c r="X141" s="3"/>
      <c r="Y141" s="3"/>
      <c r="Z141" s="17"/>
      <c r="AA141" s="14">
        <f t="shared" si="3"/>
        <v>0</v>
      </c>
      <c r="AB141" s="11" t="s">
        <v>6</v>
      </c>
      <c r="AC141" s="7"/>
    </row>
    <row r="142" spans="1:29" ht="16.5" thickBot="1">
      <c r="A142" s="20"/>
      <c r="B142" s="21"/>
      <c r="C142" s="3"/>
      <c r="D142" s="3"/>
      <c r="E142" s="14"/>
      <c r="F142" s="3"/>
      <c r="G142" s="3"/>
      <c r="H142" s="14"/>
      <c r="I142" s="3"/>
      <c r="J142" s="3"/>
      <c r="K142" s="14"/>
      <c r="L142" s="3"/>
      <c r="M142" s="3"/>
      <c r="N142" s="14"/>
      <c r="O142" s="3"/>
      <c r="P142" s="3"/>
      <c r="Q142" s="14"/>
      <c r="R142" s="3"/>
      <c r="S142" s="3"/>
      <c r="T142" s="14"/>
      <c r="U142" s="3"/>
      <c r="V142" s="3"/>
      <c r="W142" s="14"/>
      <c r="X142" s="3"/>
      <c r="Y142" s="3"/>
      <c r="Z142" s="17"/>
      <c r="AA142" s="14">
        <f t="shared" si="3"/>
        <v>0</v>
      </c>
      <c r="AB142" s="13"/>
      <c r="AC142" s="7"/>
    </row>
    <row r="143" spans="1:29" ht="16.5" thickBot="1">
      <c r="A143" s="20"/>
      <c r="B143" s="21"/>
      <c r="C143" s="3"/>
      <c r="D143" s="3"/>
      <c r="E143" s="14"/>
      <c r="F143" s="3"/>
      <c r="G143" s="3"/>
      <c r="H143" s="14"/>
      <c r="I143" s="3"/>
      <c r="J143" s="3"/>
      <c r="K143" s="14"/>
      <c r="L143" s="3"/>
      <c r="M143" s="3"/>
      <c r="N143" s="14"/>
      <c r="O143" s="3"/>
      <c r="P143" s="3"/>
      <c r="Q143" s="14"/>
      <c r="R143" s="3"/>
      <c r="S143" s="3"/>
      <c r="T143" s="14"/>
      <c r="U143" s="3"/>
      <c r="V143" s="3"/>
      <c r="W143" s="14"/>
      <c r="X143" s="3"/>
      <c r="Y143" s="3"/>
      <c r="Z143" s="17"/>
      <c r="AA143" s="14">
        <f t="shared" si="3"/>
        <v>0</v>
      </c>
      <c r="AB143" s="12"/>
      <c r="AC143" s="5"/>
    </row>
    <row r="144" spans="1:29" ht="17.25" thickBot="1" thickTop="1">
      <c r="A144" s="20"/>
      <c r="B144" s="21"/>
      <c r="C144" s="3"/>
      <c r="D144" s="3"/>
      <c r="E144" s="14"/>
      <c r="F144" s="3"/>
      <c r="G144" s="3"/>
      <c r="H144" s="14"/>
      <c r="I144" s="3"/>
      <c r="J144" s="3"/>
      <c r="K144" s="14"/>
      <c r="L144" s="3"/>
      <c r="M144" s="3"/>
      <c r="N144" s="14"/>
      <c r="O144" s="3"/>
      <c r="P144" s="3"/>
      <c r="Q144" s="14"/>
      <c r="R144" s="3"/>
      <c r="S144" s="3"/>
      <c r="T144" s="14"/>
      <c r="U144" s="3"/>
      <c r="V144" s="3"/>
      <c r="W144" s="14"/>
      <c r="X144" s="3"/>
      <c r="Y144" s="3"/>
      <c r="Z144" s="17"/>
      <c r="AA144" s="14">
        <f t="shared" si="3"/>
        <v>0</v>
      </c>
      <c r="AB144" s="9"/>
      <c r="AC144" s="4"/>
    </row>
    <row r="145" spans="1:29" ht="17.25" thickBot="1" thickTop="1">
      <c r="A145" s="20"/>
      <c r="B145" s="21"/>
      <c r="C145" s="3"/>
      <c r="D145" s="3"/>
      <c r="E145" s="14"/>
      <c r="F145" s="3"/>
      <c r="G145" s="3"/>
      <c r="H145" s="14"/>
      <c r="I145" s="3"/>
      <c r="J145" s="3"/>
      <c r="K145" s="14"/>
      <c r="L145" s="3"/>
      <c r="M145" s="3"/>
      <c r="N145" s="14"/>
      <c r="O145" s="3"/>
      <c r="P145" s="3"/>
      <c r="Q145" s="14"/>
      <c r="R145" s="3"/>
      <c r="S145" s="3"/>
      <c r="T145" s="14"/>
      <c r="U145" s="3"/>
      <c r="V145" s="3"/>
      <c r="W145" s="14"/>
      <c r="X145" s="3"/>
      <c r="Y145" s="3"/>
      <c r="Z145" s="17"/>
      <c r="AA145" s="14">
        <f t="shared" si="3"/>
        <v>0</v>
      </c>
      <c r="AB145" s="11" t="s">
        <v>5</v>
      </c>
      <c r="AC145" s="10" t="s">
        <v>2</v>
      </c>
    </row>
    <row r="146" spans="1:29" ht="17.25" thickBot="1" thickTop="1">
      <c r="A146" s="20"/>
      <c r="B146" s="21"/>
      <c r="C146" s="3"/>
      <c r="D146" s="3"/>
      <c r="E146" s="14"/>
      <c r="F146" s="3"/>
      <c r="G146" s="3"/>
      <c r="H146" s="14"/>
      <c r="I146" s="3"/>
      <c r="J146" s="3"/>
      <c r="K146" s="14"/>
      <c r="L146" s="3"/>
      <c r="M146" s="3"/>
      <c r="N146" s="14"/>
      <c r="O146" s="3"/>
      <c r="P146" s="3"/>
      <c r="Q146" s="14"/>
      <c r="R146" s="3"/>
      <c r="S146" s="3"/>
      <c r="T146" s="14"/>
      <c r="U146" s="3"/>
      <c r="V146" s="3"/>
      <c r="W146" s="14"/>
      <c r="X146" s="3"/>
      <c r="Y146" s="3"/>
      <c r="Z146" s="17"/>
      <c r="AA146" s="14">
        <f t="shared" si="3"/>
        <v>0</v>
      </c>
      <c r="AB146" s="11"/>
      <c r="AC146" s="10"/>
    </row>
    <row r="147" spans="1:29" ht="17.25" thickBot="1" thickTop="1">
      <c r="A147" s="20"/>
      <c r="B147" s="21"/>
      <c r="C147" s="3"/>
      <c r="D147" s="3"/>
      <c r="E147" s="14"/>
      <c r="F147" s="3"/>
      <c r="G147" s="3"/>
      <c r="H147" s="14"/>
      <c r="I147" s="3"/>
      <c r="J147" s="3"/>
      <c r="K147" s="14"/>
      <c r="L147" s="3"/>
      <c r="M147" s="3"/>
      <c r="N147" s="14"/>
      <c r="O147" s="3"/>
      <c r="P147" s="3"/>
      <c r="Q147" s="14"/>
      <c r="R147" s="3"/>
      <c r="S147" s="3"/>
      <c r="T147" s="14"/>
      <c r="U147" s="3"/>
      <c r="V147" s="3"/>
      <c r="W147" s="14"/>
      <c r="X147" s="3"/>
      <c r="Y147" s="3"/>
      <c r="Z147" s="17"/>
      <c r="AA147" s="14">
        <f t="shared" si="3"/>
        <v>0</v>
      </c>
      <c r="AB147" s="11" t="s">
        <v>6</v>
      </c>
      <c r="AC147" s="7"/>
    </row>
    <row r="148" spans="1:29" ht="17.25" thickBot="1" thickTop="1">
      <c r="A148" s="20"/>
      <c r="B148" s="21"/>
      <c r="C148" s="3"/>
      <c r="D148" s="3"/>
      <c r="E148" s="14"/>
      <c r="F148" s="3"/>
      <c r="G148" s="3"/>
      <c r="H148" s="14"/>
      <c r="I148" s="3"/>
      <c r="J148" s="3"/>
      <c r="K148" s="14"/>
      <c r="L148" s="3"/>
      <c r="M148" s="3"/>
      <c r="N148" s="14"/>
      <c r="O148" s="3"/>
      <c r="P148" s="3"/>
      <c r="Q148" s="14"/>
      <c r="R148" s="3"/>
      <c r="S148" s="3"/>
      <c r="T148" s="14"/>
      <c r="U148" s="3"/>
      <c r="V148" s="3"/>
      <c r="W148" s="14"/>
      <c r="X148" s="3"/>
      <c r="Y148" s="3"/>
      <c r="Z148" s="17"/>
      <c r="AA148" s="14">
        <f t="shared" si="3"/>
        <v>0</v>
      </c>
      <c r="AB148" s="11"/>
      <c r="AC148" s="7"/>
    </row>
    <row r="149" spans="1:29" ht="16.5" thickBot="1" thickTop="1">
      <c r="A149" s="2"/>
      <c r="B149" s="22"/>
      <c r="C149" s="15">
        <f>SUM(C119:C148)</f>
        <v>6</v>
      </c>
      <c r="D149" s="15"/>
      <c r="E149" s="16"/>
      <c r="F149" s="15">
        <f>SUM(F119:F148)</f>
        <v>6</v>
      </c>
      <c r="G149" s="15"/>
      <c r="H149" s="16"/>
      <c r="I149" s="15">
        <f>SUM(I119:I148)</f>
        <v>2</v>
      </c>
      <c r="J149" s="15"/>
      <c r="K149" s="16"/>
      <c r="L149" s="15">
        <f>SUM(L119:L148)</f>
        <v>3</v>
      </c>
      <c r="M149" s="15"/>
      <c r="N149" s="16"/>
      <c r="O149" s="15">
        <f>SUM(O119:O148)</f>
        <v>7</v>
      </c>
      <c r="P149" s="15"/>
      <c r="Q149" s="16"/>
      <c r="R149" s="15">
        <f>SUM(R119:R148)</f>
        <v>3</v>
      </c>
      <c r="S149" s="15"/>
      <c r="T149" s="16"/>
      <c r="U149" s="15">
        <f>SUM(U119:U148)</f>
        <v>4</v>
      </c>
      <c r="V149" s="15"/>
      <c r="W149" s="16"/>
      <c r="X149" s="15">
        <f>SUM(X119:X148)</f>
        <v>0</v>
      </c>
      <c r="Y149" s="15"/>
      <c r="Z149" s="27"/>
      <c r="AA149" s="14">
        <f t="shared" si="3"/>
        <v>31</v>
      </c>
      <c r="AB149" s="11" t="s">
        <v>7</v>
      </c>
      <c r="AC149" s="11">
        <f>SUM(AC117+AC123+AC129+AC135+AC140+AC146)</f>
        <v>13</v>
      </c>
    </row>
    <row r="150" ht="15.75" thickTop="1"/>
  </sheetData>
  <sheetProtection/>
  <mergeCells count="44">
    <mergeCell ref="F7:H9"/>
    <mergeCell ref="A9:B9"/>
    <mergeCell ref="X7:AA9"/>
    <mergeCell ref="L7:N9"/>
    <mergeCell ref="R7:T9"/>
    <mergeCell ref="O7:Q9"/>
    <mergeCell ref="R115:T117"/>
    <mergeCell ref="U115:W117"/>
    <mergeCell ref="X115:AA117"/>
    <mergeCell ref="A116:B116"/>
    <mergeCell ref="A117:B117"/>
    <mergeCell ref="A8:B8"/>
    <mergeCell ref="I7:K9"/>
    <mergeCell ref="U7:W9"/>
    <mergeCell ref="A7:B7"/>
    <mergeCell ref="C7:E9"/>
    <mergeCell ref="U79:W81"/>
    <mergeCell ref="X79:AA81"/>
    <mergeCell ref="A80:B80"/>
    <mergeCell ref="A81:B81"/>
    <mergeCell ref="A115:B115"/>
    <mergeCell ref="C115:E117"/>
    <mergeCell ref="F115:H117"/>
    <mergeCell ref="I115:K117"/>
    <mergeCell ref="L115:N117"/>
    <mergeCell ref="O115:Q117"/>
    <mergeCell ref="R43:T45"/>
    <mergeCell ref="U43:W45"/>
    <mergeCell ref="X43:AA45"/>
    <mergeCell ref="A79:B79"/>
    <mergeCell ref="C79:E81"/>
    <mergeCell ref="F79:H81"/>
    <mergeCell ref="I79:K81"/>
    <mergeCell ref="L79:N81"/>
    <mergeCell ref="O79:Q81"/>
    <mergeCell ref="R79:T81"/>
    <mergeCell ref="A43:B43"/>
    <mergeCell ref="C43:E45"/>
    <mergeCell ref="F43:H45"/>
    <mergeCell ref="I43:K45"/>
    <mergeCell ref="L43:N45"/>
    <mergeCell ref="O43:Q45"/>
    <mergeCell ref="A44:B44"/>
    <mergeCell ref="A45:B4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2012-12-13T13:41:54Z</cp:lastPrinted>
  <dcterms:created xsi:type="dcterms:W3CDTF">2012-07-25T20:41:02Z</dcterms:created>
  <dcterms:modified xsi:type="dcterms:W3CDTF">2021-06-14T21:35:36Z</dcterms:modified>
  <cp:category/>
  <cp:version/>
  <cp:contentType/>
  <cp:contentStatus/>
</cp:coreProperties>
</file>